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mesmaxwell/Downloads/"/>
    </mc:Choice>
  </mc:AlternateContent>
  <xr:revisionPtr revIDLastSave="0" documentId="13_ncr:1_{249BD6BF-ED20-894B-B567-6AC0559DA53D}" xr6:coauthVersionLast="47" xr6:coauthVersionMax="47" xr10:uidLastSave="{00000000-0000-0000-0000-000000000000}"/>
  <bookViews>
    <workbookView xWindow="2060" yWindow="4280" windowWidth="35300" windowHeight="22300" xr2:uid="{70D19C3C-6FC7-9D41-818E-0B64F2F1835A}"/>
  </bookViews>
  <sheets>
    <sheet name="Overall" sheetId="1" r:id="rId1"/>
    <sheet name="AssetClass Tickers" sheetId="12" r:id="rId2"/>
    <sheet name="Inflation" sheetId="5" r:id="rId3"/>
    <sheet name="Gold" sheetId="2" r:id="rId4"/>
    <sheet name="Dividends" sheetId="8" r:id="rId5"/>
    <sheet name="TIPS" sheetId="9" r:id="rId6"/>
    <sheet name="Oil" sheetId="3" r:id="rId7"/>
    <sheet name="Real_Estate" sheetId="6" r:id="rId8"/>
    <sheet name="QQQ" sheetId="7" r:id="rId9"/>
    <sheet name="Transposed" sheetId="10" r:id="rId10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0" l="1"/>
  <c r="F1" i="10"/>
  <c r="G1" i="10"/>
  <c r="H1" i="10"/>
  <c r="I1" i="10"/>
  <c r="J1" i="10"/>
  <c r="K1" i="10"/>
  <c r="L1" i="10"/>
  <c r="M1" i="10"/>
  <c r="N1" i="10"/>
  <c r="O1" i="10"/>
  <c r="P1" i="10"/>
  <c r="Q1" i="10"/>
  <c r="R1" i="10"/>
  <c r="S1" i="10"/>
  <c r="T1" i="10"/>
  <c r="U1" i="10"/>
  <c r="V1" i="10"/>
  <c r="W1" i="10"/>
  <c r="X1" i="10"/>
  <c r="Y1" i="10"/>
  <c r="Z1" i="10"/>
  <c r="AA1" i="10"/>
  <c r="AB1" i="10"/>
  <c r="AC1" i="10"/>
  <c r="AD1" i="10"/>
  <c r="AE1" i="10"/>
  <c r="AF1" i="10"/>
  <c r="AG1" i="10"/>
  <c r="AH1" i="10"/>
  <c r="AI1" i="10"/>
  <c r="AJ1" i="10"/>
  <c r="AK1" i="10"/>
  <c r="AL1" i="10"/>
  <c r="AM1" i="10"/>
  <c r="AN1" i="10"/>
  <c r="AO1" i="10"/>
  <c r="AP1" i="10"/>
  <c r="AQ1" i="10"/>
  <c r="AR1" i="10"/>
  <c r="AS1" i="10"/>
  <c r="AT1" i="10"/>
  <c r="AU1" i="10"/>
  <c r="AV1" i="10"/>
  <c r="AW1" i="10"/>
  <c r="AX1" i="10"/>
  <c r="AY1" i="10"/>
  <c r="AZ1" i="10"/>
  <c r="BA1" i="10"/>
  <c r="BB1" i="10"/>
  <c r="BC1" i="10"/>
  <c r="BD1" i="10"/>
  <c r="BE1" i="10"/>
  <c r="BF1" i="10"/>
  <c r="BG1" i="10"/>
  <c r="BH1" i="10"/>
  <c r="BI1" i="10"/>
  <c r="BJ1" i="10"/>
  <c r="BK1" i="10"/>
  <c r="BL1" i="10"/>
  <c r="BM1" i="10"/>
  <c r="BN1" i="10"/>
  <c r="BO1" i="10"/>
  <c r="BP1" i="10"/>
  <c r="BQ1" i="10"/>
  <c r="BR1" i="10"/>
  <c r="BS1" i="10"/>
  <c r="BT1" i="10"/>
  <c r="BU1" i="10"/>
  <c r="BV1" i="10"/>
  <c r="BW1" i="10"/>
  <c r="BX1" i="10"/>
  <c r="BY1" i="10"/>
  <c r="BZ1" i="10"/>
  <c r="CA1" i="10"/>
  <c r="CB1" i="10"/>
  <c r="CC1" i="10"/>
  <c r="CD1" i="10"/>
  <c r="CE1" i="10"/>
  <c r="CF1" i="10"/>
  <c r="CG1" i="10"/>
  <c r="CH1" i="10"/>
  <c r="CI1" i="10"/>
  <c r="CJ1" i="10"/>
  <c r="CK1" i="10"/>
  <c r="CL1" i="10"/>
  <c r="CM1" i="10"/>
  <c r="CN1" i="10"/>
  <c r="CO1" i="10"/>
  <c r="CP1" i="10"/>
  <c r="CQ1" i="10"/>
  <c r="CR1" i="10"/>
  <c r="CS1" i="10"/>
  <c r="CT1" i="10"/>
  <c r="CU1" i="10"/>
  <c r="CV1" i="10"/>
  <c r="CW1" i="10"/>
  <c r="CX1" i="10"/>
  <c r="CY1" i="10"/>
  <c r="CZ1" i="10"/>
  <c r="DA1" i="10"/>
  <c r="DB1" i="10"/>
  <c r="DC1" i="10"/>
  <c r="DD1" i="10"/>
  <c r="DE1" i="10"/>
  <c r="DF1" i="10"/>
  <c r="DG1" i="10"/>
  <c r="DH1" i="10"/>
  <c r="DI1" i="10"/>
  <c r="DJ1" i="10"/>
  <c r="DK1" i="10"/>
  <c r="DL1" i="10"/>
  <c r="DM1" i="10"/>
  <c r="DN1" i="10"/>
  <c r="DO1" i="10"/>
  <c r="DP1" i="10"/>
  <c r="DQ1" i="10"/>
  <c r="DR1" i="10"/>
  <c r="DS1" i="10"/>
  <c r="DT1" i="10"/>
  <c r="DU1" i="10"/>
  <c r="DV1" i="10"/>
  <c r="DW1" i="10"/>
  <c r="DX1" i="10"/>
  <c r="DY1" i="10"/>
  <c r="D1" i="10"/>
  <c r="C2" i="10" a="1"/>
  <c r="C2" i="10" s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2" i="1"/>
  <c r="E3" i="1"/>
  <c r="F3" i="1"/>
  <c r="G3" i="1"/>
  <c r="E4" i="1"/>
  <c r="F4" i="1"/>
  <c r="G4" i="1"/>
  <c r="E5" i="1"/>
  <c r="F5" i="1"/>
  <c r="G5" i="1"/>
  <c r="E6" i="1"/>
  <c r="F6" i="1"/>
  <c r="G6" i="1"/>
  <c r="E7" i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53" i="1"/>
  <c r="F53" i="1"/>
  <c r="G53" i="1"/>
  <c r="E54" i="1"/>
  <c r="F54" i="1"/>
  <c r="G54" i="1"/>
  <c r="E55" i="1"/>
  <c r="F55" i="1"/>
  <c r="G55" i="1"/>
  <c r="E56" i="1"/>
  <c r="F56" i="1"/>
  <c r="G56" i="1"/>
  <c r="E57" i="1"/>
  <c r="F57" i="1"/>
  <c r="G57" i="1"/>
  <c r="E58" i="1"/>
  <c r="F58" i="1"/>
  <c r="G58" i="1"/>
  <c r="E59" i="1"/>
  <c r="F59" i="1"/>
  <c r="G59" i="1"/>
  <c r="E60" i="1"/>
  <c r="F60" i="1"/>
  <c r="G60" i="1"/>
  <c r="E61" i="1"/>
  <c r="F61" i="1"/>
  <c r="G61" i="1"/>
  <c r="E62" i="1"/>
  <c r="F62" i="1"/>
  <c r="G62" i="1"/>
  <c r="E63" i="1"/>
  <c r="F63" i="1"/>
  <c r="G63" i="1"/>
  <c r="E64" i="1"/>
  <c r="F64" i="1"/>
  <c r="G64" i="1"/>
  <c r="E65" i="1"/>
  <c r="F65" i="1"/>
  <c r="G65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G75" i="1"/>
  <c r="E76" i="1"/>
  <c r="F76" i="1"/>
  <c r="G76" i="1"/>
  <c r="E77" i="1"/>
  <c r="F77" i="1"/>
  <c r="G77" i="1"/>
  <c r="E78" i="1"/>
  <c r="F78" i="1"/>
  <c r="G78" i="1"/>
  <c r="E79" i="1"/>
  <c r="F79" i="1"/>
  <c r="G79" i="1"/>
  <c r="E80" i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G84" i="1"/>
  <c r="E85" i="1"/>
  <c r="F85" i="1"/>
  <c r="G85" i="1"/>
  <c r="E86" i="1"/>
  <c r="F86" i="1"/>
  <c r="G86" i="1"/>
  <c r="E87" i="1"/>
  <c r="F87" i="1"/>
  <c r="G87" i="1"/>
  <c r="E88" i="1"/>
  <c r="F88" i="1"/>
  <c r="G88" i="1"/>
  <c r="E89" i="1"/>
  <c r="F89" i="1"/>
  <c r="G89" i="1"/>
  <c r="E90" i="1"/>
  <c r="F90" i="1"/>
  <c r="G90" i="1"/>
  <c r="E91" i="1"/>
  <c r="F91" i="1"/>
  <c r="G91" i="1"/>
  <c r="E92" i="1"/>
  <c r="F92" i="1"/>
  <c r="G92" i="1"/>
  <c r="E93" i="1"/>
  <c r="F93" i="1"/>
  <c r="G93" i="1"/>
  <c r="E94" i="1"/>
  <c r="F94" i="1"/>
  <c r="G94" i="1"/>
  <c r="E95" i="1"/>
  <c r="F95" i="1"/>
  <c r="G95" i="1"/>
  <c r="E96" i="1"/>
  <c r="F96" i="1"/>
  <c r="G96" i="1"/>
  <c r="E97" i="1"/>
  <c r="F97" i="1"/>
  <c r="G97" i="1"/>
  <c r="E98" i="1"/>
  <c r="F98" i="1"/>
  <c r="G98" i="1"/>
  <c r="E99" i="1"/>
  <c r="F99" i="1"/>
  <c r="G99" i="1"/>
  <c r="E100" i="1"/>
  <c r="F100" i="1"/>
  <c r="G100" i="1"/>
  <c r="E101" i="1"/>
  <c r="F101" i="1"/>
  <c r="G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E106" i="1"/>
  <c r="F106" i="1"/>
  <c r="G106" i="1"/>
  <c r="E107" i="1"/>
  <c r="F107" i="1"/>
  <c r="G107" i="1"/>
  <c r="E108" i="1"/>
  <c r="F108" i="1"/>
  <c r="G108" i="1"/>
  <c r="E109" i="1"/>
  <c r="F109" i="1"/>
  <c r="G109" i="1"/>
  <c r="E110" i="1"/>
  <c r="F110" i="1"/>
  <c r="G110" i="1"/>
  <c r="E111" i="1"/>
  <c r="F111" i="1"/>
  <c r="G111" i="1"/>
  <c r="E112" i="1"/>
  <c r="F112" i="1"/>
  <c r="G112" i="1"/>
  <c r="E113" i="1"/>
  <c r="F113" i="1"/>
  <c r="G113" i="1"/>
  <c r="E114" i="1"/>
  <c r="F114" i="1"/>
  <c r="G114" i="1"/>
  <c r="E115" i="1"/>
  <c r="F115" i="1"/>
  <c r="G115" i="1"/>
  <c r="E116" i="1"/>
  <c r="F116" i="1"/>
  <c r="G116" i="1"/>
  <c r="E117" i="1"/>
  <c r="F117" i="1"/>
  <c r="G117" i="1"/>
  <c r="E118" i="1"/>
  <c r="F118" i="1"/>
  <c r="G118" i="1"/>
  <c r="E119" i="1"/>
  <c r="F119" i="1"/>
  <c r="G119" i="1"/>
  <c r="E120" i="1"/>
  <c r="F120" i="1"/>
  <c r="G120" i="1"/>
  <c r="E121" i="1"/>
  <c r="F121" i="1"/>
  <c r="G121" i="1"/>
  <c r="E122" i="1"/>
  <c r="F122" i="1"/>
  <c r="G122" i="1"/>
  <c r="E123" i="1"/>
  <c r="F123" i="1"/>
  <c r="G123" i="1"/>
  <c r="E124" i="1"/>
  <c r="F124" i="1"/>
  <c r="G124" i="1"/>
  <c r="E125" i="1"/>
  <c r="F125" i="1"/>
  <c r="G125" i="1"/>
  <c r="E126" i="1"/>
  <c r="F126" i="1"/>
  <c r="G126" i="1"/>
  <c r="E127" i="1"/>
  <c r="F127" i="1"/>
  <c r="G127" i="1"/>
  <c r="G2" i="1"/>
  <c r="F2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2" i="1"/>
  <c r="Q4" i="8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2" i="8"/>
  <c r="Q93" i="8"/>
  <c r="Q94" i="8"/>
  <c r="Q95" i="8"/>
  <c r="Q96" i="8"/>
  <c r="Q97" i="8"/>
  <c r="Q98" i="8"/>
  <c r="Q99" i="8"/>
  <c r="Q100" i="8"/>
  <c r="Q101" i="8"/>
  <c r="Q102" i="8"/>
  <c r="Q103" i="8"/>
  <c r="Q104" i="8"/>
  <c r="Q105" i="8"/>
  <c r="Q106" i="8"/>
  <c r="Q107" i="8"/>
  <c r="Q108" i="8"/>
  <c r="Q109" i="8"/>
  <c r="Q110" i="8"/>
  <c r="Q111" i="8"/>
  <c r="Q112" i="8"/>
  <c r="Q113" i="8"/>
  <c r="Q114" i="8"/>
  <c r="Q115" i="8"/>
  <c r="Q116" i="8"/>
  <c r="Q117" i="8"/>
  <c r="Q118" i="8"/>
  <c r="Q119" i="8"/>
  <c r="Q120" i="8"/>
  <c r="Q121" i="8"/>
  <c r="Q122" i="8"/>
  <c r="Q123" i="8"/>
  <c r="Q124" i="8"/>
  <c r="Q125" i="8"/>
  <c r="Q126" i="8"/>
  <c r="Q127" i="8"/>
  <c r="Q3" i="8"/>
  <c r="Q4" i="9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3" i="9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4" i="7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7" i="7"/>
  <c r="Q88" i="7"/>
  <c r="Q89" i="7"/>
  <c r="Q90" i="7"/>
  <c r="Q91" i="7"/>
  <c r="Q92" i="7"/>
  <c r="Q93" i="7"/>
  <c r="Q94" i="7"/>
  <c r="Q95" i="7"/>
  <c r="Q96" i="7"/>
  <c r="Q97" i="7"/>
  <c r="Q98" i="7"/>
  <c r="Q99" i="7"/>
  <c r="Q100" i="7"/>
  <c r="Q101" i="7"/>
  <c r="Q102" i="7"/>
  <c r="Q103" i="7"/>
  <c r="Q104" i="7"/>
  <c r="Q105" i="7"/>
  <c r="Q106" i="7"/>
  <c r="Q107" i="7"/>
  <c r="Q108" i="7"/>
  <c r="Q109" i="7"/>
  <c r="Q110" i="7"/>
  <c r="Q111" i="7"/>
  <c r="Q112" i="7"/>
  <c r="Q113" i="7"/>
  <c r="Q114" i="7"/>
  <c r="Q115" i="7"/>
  <c r="Q116" i="7"/>
  <c r="Q117" i="7"/>
  <c r="Q118" i="7"/>
  <c r="Q119" i="7"/>
  <c r="Q120" i="7"/>
  <c r="Q121" i="7"/>
  <c r="Q122" i="7"/>
  <c r="Q123" i="7"/>
  <c r="Q124" i="7"/>
  <c r="Q125" i="7"/>
  <c r="Q126" i="7"/>
  <c r="Q127" i="7"/>
  <c r="Q3" i="7"/>
  <c r="Q4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3" i="6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3" i="3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<sst xmlns="http://schemas.openxmlformats.org/spreadsheetml/2006/main" count="1640" uniqueCount="37">
  <si>
    <t>Date</t>
  </si>
  <si>
    <t>Inflation</t>
  </si>
  <si>
    <t>Gold</t>
  </si>
  <si>
    <t>Real Estate</t>
  </si>
  <si>
    <t>Oil</t>
  </si>
  <si>
    <t>TIPS</t>
  </si>
  <si>
    <t>SCHD</t>
  </si>
  <si>
    <t>QQQ</t>
  </si>
  <si>
    <t>USD</t>
  </si>
  <si>
    <t>Market</t>
  </si>
  <si>
    <t>Cumulative Return</t>
  </si>
  <si>
    <t>StartTime</t>
  </si>
  <si>
    <t>Close</t>
  </si>
  <si>
    <t>StartDate</t>
  </si>
  <si>
    <t>EndDate</t>
  </si>
  <si>
    <t>EndTime</t>
  </si>
  <si>
    <t>UTCOffset</t>
  </si>
  <si>
    <t>Open</t>
  </si>
  <si>
    <t>High</t>
  </si>
  <si>
    <t>Low</t>
  </si>
  <si>
    <t>Volume</t>
  </si>
  <si>
    <t>Trades</t>
  </si>
  <si>
    <t>TWAP</t>
  </si>
  <si>
    <t>VWAP</t>
  </si>
  <si>
    <t>Currency</t>
  </si>
  <si>
    <t>Session</t>
  </si>
  <si>
    <t>AdjustmentRatio</t>
  </si>
  <si>
    <t>return</t>
  </si>
  <si>
    <t>Dividends</t>
  </si>
  <si>
    <t>Image</t>
  </si>
  <si>
    <t>Show</t>
  </si>
  <si>
    <t>Ticker</t>
  </si>
  <si>
    <t>GLD</t>
  </si>
  <si>
    <t>IEO</t>
  </si>
  <si>
    <t>IYR</t>
  </si>
  <si>
    <t>TIP</t>
  </si>
  <si>
    <t>Asset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</si>
</sst>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70" formatCode="[$-409]mmm\-yy;@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333333"/>
      <name val="Tahoma"/>
      <family val="2"/>
    </font>
    <font>
      <sz val="12"/>
      <color theme="1"/>
      <name val="Tahoma"/>
      <family val="2"/>
    </font>
    <font>
      <sz val="12"/>
      <color rgb="FF000000"/>
      <name val="Calibri"/>
      <family val="2"/>
      <scheme val="minor"/>
    </font>
    <font>
      <b/>
      <sz val="14"/>
      <color rgb="FF333333"/>
      <name val="Tahoma"/>
      <family val="2"/>
    </font>
    <font>
      <sz val="14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14" fontId="2" fillId="0" borderId="0" xfId="0" applyNumberFormat="1" applyFont="1"/>
    <xf numFmtId="10" fontId="3" fillId="0" borderId="0" xfId="0" applyNumberFormat="1" applyFont="1"/>
    <xf numFmtId="164" fontId="0" fillId="0" borderId="0" xfId="2" applyNumberFormat="1" applyFont="1"/>
    <xf numFmtId="14" fontId="0" fillId="0" borderId="0" xfId="0" applyNumberFormat="1"/>
    <xf numFmtId="19" fontId="0" fillId="0" borderId="0" xfId="0" applyNumberFormat="1"/>
    <xf numFmtId="44" fontId="0" fillId="0" borderId="0" xfId="1" applyFont="1"/>
    <xf numFmtId="10" fontId="0" fillId="0" borderId="0" xfId="2" applyNumberFormat="1" applyFont="1"/>
    <xf numFmtId="10" fontId="0" fillId="0" borderId="0" xfId="0" applyNumberFormat="1"/>
    <xf numFmtId="19" fontId="0" fillId="0" borderId="0" xfId="1" applyNumberFormat="1" applyFont="1"/>
    <xf numFmtId="14" fontId="0" fillId="0" borderId="0" xfId="2" applyNumberFormat="1" applyFont="1"/>
    <xf numFmtId="17" fontId="5" fillId="0" borderId="0" xfId="0" applyNumberFormat="1" applyFont="1"/>
    <xf numFmtId="10" fontId="6" fillId="0" borderId="0" xfId="0" applyNumberFormat="1" applyFont="1"/>
    <xf numFmtId="0" fontId="6" fillId="0" borderId="0" xfId="0" applyFont="1"/>
    <xf numFmtId="170" fontId="0" fillId="0" borderId="0" xfId="0" applyNumberFormat="1"/>
    <xf numFmtId="170" fontId="4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54FD5-EEBE-8A4C-9DB4-161ED0943CD5}">
  <dimension ref="A1:V500"/>
  <sheetViews>
    <sheetView tabSelected="1" workbookViewId="0">
      <selection activeCell="C10" sqref="C10"/>
    </sheetView>
  </sheetViews>
  <sheetFormatPr baseColWidth="10" defaultRowHeight="16" x14ac:dyDescent="0.2"/>
  <cols>
    <col min="2" max="8" width="10.83203125" style="7"/>
  </cols>
  <sheetData>
    <row r="1" spans="1:22" x14ac:dyDescent="0.2">
      <c r="A1" t="s">
        <v>0</v>
      </c>
      <c r="B1" s="7" t="s">
        <v>4</v>
      </c>
      <c r="C1" s="7" t="s">
        <v>2</v>
      </c>
      <c r="D1" s="7" t="s">
        <v>7</v>
      </c>
      <c r="E1" s="7" t="s">
        <v>3</v>
      </c>
      <c r="F1" s="7" t="s">
        <v>28</v>
      </c>
      <c r="G1" s="7" t="s">
        <v>5</v>
      </c>
      <c r="H1" s="7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">
      <c r="A2" s="15">
        <v>44197</v>
      </c>
      <c r="B2" s="7">
        <f>VLOOKUP(A2, Oil!$A$1:$Q$127, 17, FALSE)</f>
        <v>0</v>
      </c>
      <c r="C2" s="7">
        <f>VLOOKUP($A2, Gold!$A$1:$Q$127, 17, FALSE)</f>
        <v>0</v>
      </c>
      <c r="D2" s="7">
        <f>VLOOKUP($A2, QQQ!$A$1:$Q$127, 17, FALSE)</f>
        <v>0</v>
      </c>
      <c r="E2" s="7">
        <f>VLOOKUP($A2, Real_Estate!$A$1:$Q$127, 17, FALSE)</f>
        <v>0</v>
      </c>
      <c r="F2" s="7">
        <f>VLOOKUP($A2, Dividends!$A$1:$Q$127, 17, FALSE)</f>
        <v>0</v>
      </c>
      <c r="G2" s="7">
        <f>VLOOKUP($A2, TIPS!$A$1:$Q$127, 17, FALSE)</f>
        <v>0</v>
      </c>
      <c r="H2" s="7">
        <f>VLOOKUP(DATE(YEAR($A2), MONTH($A2), 1), Inflation!$A$1:$B$127, 2, FALSE)</f>
        <v>1.4E-2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2">
      <c r="A3" s="15">
        <v>44204</v>
      </c>
      <c r="B3" s="7">
        <f>VLOOKUP(A3, Oil!$A$1:$Q$127, 17, FALSE)</f>
        <v>5.9746084846683783E-2</v>
      </c>
      <c r="C3" s="7">
        <f>VLOOKUP($A3, Gold!$A$1:$Q$127, 17, FALSE)</f>
        <v>-3.454423891241358E-2</v>
      </c>
      <c r="D3" s="7">
        <f>VLOOKUP($A3, QQQ!$A$1:$Q$127, 17, FALSE)</f>
        <v>-2.0001258657722475E-3</v>
      </c>
      <c r="E3" s="7">
        <f>VLOOKUP($A3, Real_Estate!$A$1:$Q$127, 17, FALSE)</f>
        <v>1.1611019847745875E-2</v>
      </c>
      <c r="F3" s="7">
        <f>VLOOKUP($A3, Dividends!$A$1:$Q$127, 17, FALSE)</f>
        <v>1.1070681060512112E-2</v>
      </c>
      <c r="G3" s="7">
        <f>VLOOKUP($A3, TIPS!$A$1:$Q$127, 17, FALSE)</f>
        <v>-2.0425834947279554E-3</v>
      </c>
      <c r="H3" s="7">
        <f>VLOOKUP(DATE(YEAR($A3), MONTH($A3), 1), Inflation!$A$1:$B$127, 2, FALSE)</f>
        <v>1.4E-2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2">
      <c r="A4" s="15">
        <v>44211</v>
      </c>
      <c r="B4" s="7">
        <f>VLOOKUP(A4, Oil!$A$1:$Q$127, 17, FALSE)</f>
        <v>-2.4894178532693426E-3</v>
      </c>
      <c r="C4" s="7">
        <f>VLOOKUP($A4, Gold!$A$1:$Q$127, 17, FALSE)</f>
        <v>-2.3400936037441436E-2</v>
      </c>
      <c r="D4" s="7">
        <f>VLOOKUP($A4, QQQ!$A$1:$Q$127, 17, FALSE)</f>
        <v>3.6129277129251201E-2</v>
      </c>
      <c r="E4" s="7">
        <f>VLOOKUP($A4, Real_Estate!$A$1:$Q$127, 17, FALSE)</f>
        <v>3.7735844745599684E-2</v>
      </c>
      <c r="F4" s="7">
        <f>VLOOKUP($A4, Dividends!$A$1:$Q$127, 17, FALSE)</f>
        <v>4.0946261615140119E-3</v>
      </c>
      <c r="G4" s="7">
        <f>VLOOKUP($A4, TIPS!$A$1:$Q$127, 17, FALSE)</f>
        <v>5.3421336561879527E-3</v>
      </c>
      <c r="H4" s="7">
        <f>VLOOKUP(DATE(YEAR($A4), MONTH($A4), 1), Inflation!$A$1:$B$127, 2, FALSE)</f>
        <v>1.4E-2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2">
      <c r="A5" s="15">
        <v>44218</v>
      </c>
      <c r="B5" s="7">
        <f>VLOOKUP(A5, Oil!$A$1:$Q$127, 17, FALSE)</f>
        <v>-3.2362460276611237E-2</v>
      </c>
      <c r="C5" s="7">
        <f>VLOOKUP($A5, Gold!$A$1:$Q$127, 17, FALSE)</f>
        <v>-3.788722977490519E-2</v>
      </c>
      <c r="D5" s="7">
        <f>VLOOKUP($A5, QQQ!$A$1:$Q$127, 17, FALSE)</f>
        <v>2.0128260437961565E-2</v>
      </c>
      <c r="E5" s="7">
        <f>VLOOKUP($A5, Real_Estate!$A$1:$Q$127, 17, FALSE)</f>
        <v>4.2089982228575379E-2</v>
      </c>
      <c r="F5" s="7">
        <f>VLOOKUP($A5, Dividends!$A$1:$Q$127, 17, FALSE)</f>
        <v>-1.4558682400653052E-2</v>
      </c>
      <c r="G5" s="7">
        <f>VLOOKUP($A5, TIPS!$A$1:$Q$127, 17, FALSE)</f>
        <v>6.5205450858671589E-3</v>
      </c>
      <c r="H5" s="7">
        <f>VLOOKUP(DATE(YEAR($A5), MONTH($A5), 1), Inflation!$A$1:$B$127, 2, FALSE)</f>
        <v>1.4E-2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2">
      <c r="A6" s="15">
        <v>44225</v>
      </c>
      <c r="B6" s="7">
        <f>VLOOKUP(A6, Oil!$A$1:$Q$127, 17, FALSE)</f>
        <v>1.842169775101505E-2</v>
      </c>
      <c r="C6" s="7">
        <f>VLOOKUP($A6, Gold!$A$1:$Q$127, 17, FALSE)</f>
        <v>-6.31268107867171E-2</v>
      </c>
      <c r="D6" s="7">
        <f>VLOOKUP($A6, QQQ!$A$1:$Q$127, 17, FALSE)</f>
        <v>4.8447518871777159E-2</v>
      </c>
      <c r="E6" s="7">
        <f>VLOOKUP($A6, Real_Estate!$A$1:$Q$127, 17, FALSE)</f>
        <v>6.5191087100840164E-2</v>
      </c>
      <c r="F6" s="7">
        <f>VLOOKUP($A6, Dividends!$A$1:$Q$127, 17, FALSE)</f>
        <v>-3.3363581894768203E-3</v>
      </c>
      <c r="G6" s="7">
        <f>VLOOKUP($A6, TIPS!$A$1:$Q$127, 17, FALSE)</f>
        <v>3.5352342890377498E-3</v>
      </c>
      <c r="H6" s="7">
        <f>VLOOKUP(DATE(YEAR($A6), MONTH($A6), 1), Inflation!$A$1:$B$127, 2, FALSE)</f>
        <v>1.4E-2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2">
      <c r="A7" s="15">
        <v>44232</v>
      </c>
      <c r="B7" s="7">
        <f>VLOOKUP(A7, Oil!$A$1:$Q$127, 17, FALSE)</f>
        <v>6.9703756259761149E-2</v>
      </c>
      <c r="C7" s="7">
        <f>VLOOKUP($A7, Gold!$A$1:$Q$127, 17, FALSE)</f>
        <v>-4.6077557388009706E-2</v>
      </c>
      <c r="D7" s="7">
        <f>VLOOKUP($A7, QQQ!$A$1:$Q$127, 17, FALSE)</f>
        <v>6.2226172043303288E-2</v>
      </c>
      <c r="E7" s="7">
        <f>VLOOKUP($A7, Real_Estate!$A$1:$Q$127, 17, FALSE)</f>
        <v>8.1519102661998896E-2</v>
      </c>
      <c r="F7" s="7">
        <f>VLOOKUP($A7, Dividends!$A$1:$Q$127, 17, FALSE)</f>
        <v>1.1525662731220505E-2</v>
      </c>
      <c r="G7" s="7">
        <f>VLOOKUP($A7, TIPS!$A$1:$Q$127, 17, FALSE)</f>
        <v>4.4779615911392035E-3</v>
      </c>
      <c r="H7" s="7">
        <f>VLOOKUP(DATE(YEAR($A7), MONTH($A7), 1), Inflation!$A$1:$B$127, 2, FALSE)</f>
        <v>1.7000000000000001E-2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2">
      <c r="A8" s="15">
        <v>44239</v>
      </c>
      <c r="B8" s="7">
        <f>VLOOKUP(A8, Oil!$A$1:$Q$127, 17, FALSE)</f>
        <v>9.9825720739553175E-2</v>
      </c>
      <c r="C8" s="7">
        <f>VLOOKUP($A8, Gold!$A$1:$Q$127, 17, FALSE)</f>
        <v>-7.3322932917316674E-2</v>
      </c>
      <c r="D8" s="7">
        <f>VLOOKUP($A8, QQQ!$A$1:$Q$127, 17, FALSE)</f>
        <v>5.5527335107749529E-2</v>
      </c>
      <c r="E8" s="7">
        <f>VLOOKUP($A8, Real_Estate!$A$1:$Q$127, 17, FALSE)</f>
        <v>6.7972897159408061E-2</v>
      </c>
      <c r="F8" s="7">
        <f>VLOOKUP($A8, Dividends!$A$1:$Q$127, 17, FALSE)</f>
        <v>1.9563271903584221E-2</v>
      </c>
      <c r="G8" s="7">
        <f>VLOOKUP($A8, TIPS!$A$1:$Q$127, 17, FALSE)</f>
        <v>-6.5991003229199938E-3</v>
      </c>
      <c r="H8" s="7">
        <f>VLOOKUP(DATE(YEAR($A8), MONTH($A8), 1), Inflation!$A$1:$B$127, 2, FALSE)</f>
        <v>1.7000000000000001E-2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2">
      <c r="A9" s="15">
        <v>44246</v>
      </c>
      <c r="B9" s="7">
        <f>VLOOKUP(A9, Oil!$A$1:$Q$127, 17, FALSE)</f>
        <v>0.2118496368731127</v>
      </c>
      <c r="C9" s="7">
        <f>VLOOKUP($A9, Gold!$A$1:$Q$127, 17, FALSE)</f>
        <v>-7.6108758636059717E-2</v>
      </c>
      <c r="D9" s="7">
        <f>VLOOKUP($A9, QQQ!$A$1:$Q$127, 17, FALSE)</f>
        <v>-6.8258289506808291E-3</v>
      </c>
      <c r="E9" s="7">
        <f>VLOOKUP($A9, Real_Estate!$A$1:$Q$127, 17, FALSE)</f>
        <v>7.2810827696047686E-2</v>
      </c>
      <c r="F9" s="7">
        <f>VLOOKUP($A9, Dividends!$A$1:$Q$127, 17, FALSE)</f>
        <v>3.563849024831147E-2</v>
      </c>
      <c r="G9" s="7">
        <f>VLOOKUP($A9, TIPS!$A$1:$Q$127, 17, FALSE)</f>
        <v>-2.3568228593585042E-2</v>
      </c>
      <c r="H9" s="7">
        <f>VLOOKUP(DATE(YEAR($A9), MONTH($A9), 1), Inflation!$A$1:$B$127, 2, FALSE)</f>
        <v>1.7000000000000001E-2</v>
      </c>
    </row>
    <row r="10" spans="1:22" x14ac:dyDescent="0.2">
      <c r="A10" s="15">
        <v>44253</v>
      </c>
      <c r="B10" s="7">
        <f>VLOOKUP(A10, Oil!$A$1:$Q$127, 17, FALSE)</f>
        <v>0.26636793577269813</v>
      </c>
      <c r="C10" s="7">
        <f>VLOOKUP($A10, Gold!$A$1:$Q$127, 17, FALSE)</f>
        <v>-0.11388455538221529</v>
      </c>
      <c r="D10" s="7">
        <f>VLOOKUP($A10, QQQ!$A$1:$Q$127, 17, FALSE)</f>
        <v>-3.4541876940160809E-2</v>
      </c>
      <c r="E10" s="7">
        <f>VLOOKUP($A10, Real_Estate!$A$1:$Q$127, 17, FALSE)</f>
        <v>3.1083690257720203E-2</v>
      </c>
      <c r="F10" s="7">
        <f>VLOOKUP($A10, Dividends!$A$1:$Q$127, 17, FALSE)</f>
        <v>3.6396758220348664E-2</v>
      </c>
      <c r="G10" s="7">
        <f>VLOOKUP($A10, TIPS!$A$1:$Q$127, 17, FALSE)</f>
        <v>-1.7047683507717886E-2</v>
      </c>
      <c r="H10" s="7">
        <f>VLOOKUP(DATE(YEAR($A10), MONTH($A10), 1), Inflation!$A$1:$B$127, 2, FALSE)</f>
        <v>1.7000000000000001E-2</v>
      </c>
    </row>
    <row r="11" spans="1:22" x14ac:dyDescent="0.2">
      <c r="A11" s="15">
        <v>44260</v>
      </c>
      <c r="B11" s="7">
        <f>VLOOKUP(A11, Oil!$A$1:$Q$127, 17, FALSE)</f>
        <v>0.33084390608536068</v>
      </c>
      <c r="C11" s="7">
        <f>VLOOKUP($A11, Gold!$A$1:$Q$127, 17, FALSE)</f>
        <v>-0.10006685981724972</v>
      </c>
      <c r="D11" s="7">
        <f>VLOOKUP($A11, QQQ!$A$1:$Q$127, 17, FALSE)</f>
        <v>9.7149021773808835E-3</v>
      </c>
      <c r="E11" s="7">
        <f>VLOOKUP($A11, Real_Estate!$A$1:$Q$127, 17, FALSE)</f>
        <v>8.1035309608334966E-2</v>
      </c>
      <c r="F11" s="7">
        <f>VLOOKUP($A11, Dividends!$A$1:$Q$127, 17, FALSE)</f>
        <v>9.0081932209454318E-2</v>
      </c>
      <c r="G11" s="7">
        <f>VLOOKUP($A11, TIPS!$A$1:$Q$127, 17, FALSE)</f>
        <v>-9.9772149296423838E-3</v>
      </c>
      <c r="H11" s="7">
        <f>VLOOKUP(DATE(YEAR($A11), MONTH($A11), 1), Inflation!$A$1:$B$127, 2, FALSE)</f>
        <v>2.5999999999999999E-2</v>
      </c>
    </row>
    <row r="12" spans="1:22" x14ac:dyDescent="0.2">
      <c r="A12" s="15">
        <v>44267</v>
      </c>
      <c r="B12" s="7">
        <f>VLOOKUP(A12, Oil!$A$1:$Q$127, 17, FALSE)</f>
        <v>0.2078665457605941</v>
      </c>
      <c r="C12" s="7">
        <f>VLOOKUP($A12, Gold!$A$1:$Q$127, 17, FALSE)</f>
        <v>-9.4272342322264252E-2</v>
      </c>
      <c r="D12" s="7">
        <f>VLOOKUP($A12, QQQ!$A$1:$Q$127, 17, FALSE)</f>
        <v>-9.3339261319991228E-3</v>
      </c>
      <c r="E12" s="7">
        <f>VLOOKUP($A12, Real_Estate!$A$1:$Q$127, 17, FALSE)</f>
        <v>0.10244315223296518</v>
      </c>
      <c r="F12" s="7">
        <f>VLOOKUP($A12, Dividends!$A$1:$Q$127, 17, FALSE)</f>
        <v>9.5693094315042526E-2</v>
      </c>
      <c r="G12" s="7">
        <f>VLOOKUP($A12, TIPS!$A$1:$Q$127, 17, FALSE)</f>
        <v>-2.0661482242018157E-2</v>
      </c>
      <c r="H12" s="7">
        <f>VLOOKUP(DATE(YEAR($A12), MONTH($A12), 1), Inflation!$A$1:$B$127, 2, FALSE)</f>
        <v>2.5999999999999999E-2</v>
      </c>
    </row>
    <row r="13" spans="1:22" x14ac:dyDescent="0.2">
      <c r="A13" s="15">
        <v>44274</v>
      </c>
      <c r="B13" s="7">
        <f>VLOOKUP(A13, Oil!$A$1:$Q$127, 17, FALSE)</f>
        <v>0.22287427412530184</v>
      </c>
      <c r="C13" s="7">
        <f>VLOOKUP($A13, Gold!$A$1:$Q$127, 17, FALSE)</f>
        <v>-9.8618230443503402E-2</v>
      </c>
      <c r="D13" s="7">
        <f>VLOOKUP($A13, QQQ!$A$1:$Q$127, 17, FALSE)</f>
        <v>-1.0340676538486627E-2</v>
      </c>
      <c r="E13" s="7">
        <f>VLOOKUP($A13, Real_Estate!$A$1:$Q$127, 17, FALSE)</f>
        <v>0.10277645548715492</v>
      </c>
      <c r="F13" s="7">
        <f>VLOOKUP($A13, Dividends!$A$1:$Q$127, 17, FALSE)</f>
        <v>9.9639106011408213E-2</v>
      </c>
      <c r="G13" s="7">
        <f>VLOOKUP($A13, TIPS!$A$1:$Q$127, 17, FALSE)</f>
        <v>-1.0134343820167433E-2</v>
      </c>
      <c r="H13" s="7">
        <f>VLOOKUP(DATE(YEAR($A13), MONTH($A13), 1), Inflation!$A$1:$B$127, 2, FALSE)</f>
        <v>2.5999999999999999E-2</v>
      </c>
    </row>
    <row r="14" spans="1:22" x14ac:dyDescent="0.2">
      <c r="A14" s="15">
        <v>44281</v>
      </c>
      <c r="B14" s="7">
        <f>VLOOKUP(A14, Oil!$A$1:$Q$127, 17, FALSE)</f>
        <v>0.26867576340747679</v>
      </c>
      <c r="C14" s="7">
        <f>VLOOKUP($A14, Gold!$A$1:$Q$127, 17, FALSE)</f>
        <v>-9.750390015600624E-2</v>
      </c>
      <c r="D14" s="7">
        <f>VLOOKUP($A14, QQQ!$A$1:$Q$127, 17, FALSE)</f>
        <v>3.1619631630973526E-2</v>
      </c>
      <c r="E14" s="7">
        <f>VLOOKUP($A14, Real_Estate!$A$1:$Q$127, 17, FALSE)</f>
        <v>0.137416728955224</v>
      </c>
      <c r="F14" s="7">
        <f>VLOOKUP($A14, Dividends!$A$1:$Q$127, 17, FALSE)</f>
        <v>0.11979913339908022</v>
      </c>
      <c r="G14" s="7">
        <f>VLOOKUP($A14, TIPS!$A$1:$Q$127, 17, FALSE)</f>
        <v>-1.1226916318911708E-2</v>
      </c>
      <c r="H14" s="7">
        <f>VLOOKUP(DATE(YEAR($A14), MONTH($A14), 1), Inflation!$A$1:$B$127, 2, FALSE)</f>
        <v>2.5999999999999999E-2</v>
      </c>
    </row>
    <row r="15" spans="1:22" x14ac:dyDescent="0.2">
      <c r="A15" s="15">
        <v>44288</v>
      </c>
      <c r="B15" s="7">
        <f>VLOOKUP(A15, Oil!$A$1:$Q$127, 17, FALSE)</f>
        <v>0.20535460880371245</v>
      </c>
      <c r="C15" s="7">
        <f>VLOOKUP($A15, Gold!$A$1:$Q$127, 17, FALSE)</f>
        <v>-8.3407622019166475E-2</v>
      </c>
      <c r="D15" s="7">
        <f>VLOOKUP($A15, QQQ!$A$1:$Q$127, 17, FALSE)</f>
        <v>6.5156092729833887E-2</v>
      </c>
      <c r="E15" s="7">
        <f>VLOOKUP($A15, Real_Estate!$A$1:$Q$127, 17, FALSE)</f>
        <v>0.14215698963629703</v>
      </c>
      <c r="F15" s="7">
        <f>VLOOKUP($A15, Dividends!$A$1:$Q$127, 17, FALSE)</f>
        <v>0.12774097344667859</v>
      </c>
      <c r="G15" s="7">
        <f>VLOOKUP($A15, TIPS!$A$1:$Q$127, 17, FALSE)</f>
        <v>-1.0675676052714477E-2</v>
      </c>
      <c r="H15" s="7">
        <f>VLOOKUP(DATE(YEAR($A15), MONTH($A15), 1), Inflation!$A$1:$B$127, 2, FALSE)</f>
        <v>4.2000000000000003E-2</v>
      </c>
    </row>
    <row r="16" spans="1:22" x14ac:dyDescent="0.2">
      <c r="A16" s="15">
        <v>44295</v>
      </c>
      <c r="B16" s="7">
        <f>VLOOKUP(A16, Oil!$A$1:$Q$127, 17, FALSE)</f>
        <v>0.21386415247873883</v>
      </c>
      <c r="C16" s="7">
        <f>VLOOKUP($A16, Gold!$A$1:$Q$127, 17, FALSE)</f>
        <v>-7.8727434811678154E-2</v>
      </c>
      <c r="D16" s="7">
        <f>VLOOKUP($A16, QQQ!$A$1:$Q$127, 17, FALSE)</f>
        <v>8.5881942163160779E-2</v>
      </c>
      <c r="E16" s="7">
        <f>VLOOKUP($A16, Real_Estate!$A$1:$Q$127, 17, FALSE)</f>
        <v>0.16841066562886917</v>
      </c>
      <c r="F16" s="7">
        <f>VLOOKUP($A16, Dividends!$A$1:$Q$127, 17, FALSE)</f>
        <v>0.13889008701831243</v>
      </c>
      <c r="G16" s="7">
        <f>VLOOKUP($A16, TIPS!$A$1:$Q$127, 17, FALSE)</f>
        <v>-3.667003770015948E-3</v>
      </c>
      <c r="H16" s="7">
        <f>VLOOKUP(DATE(YEAR($A16), MONTH($A16), 1), Inflation!$A$1:$B$127, 2, FALSE)</f>
        <v>4.2000000000000003E-2</v>
      </c>
    </row>
    <row r="17" spans="1:8" x14ac:dyDescent="0.2">
      <c r="A17" s="15">
        <v>44302</v>
      </c>
      <c r="B17" s="7">
        <f>VLOOKUP(A17, Oil!$A$1:$Q$127, 17, FALSE)</f>
        <v>0.15629946135093314</v>
      </c>
      <c r="C17" s="7">
        <f>VLOOKUP($A17, Gold!$A$1:$Q$127, 17, FALSE)</f>
        <v>-6.9311343882326709E-2</v>
      </c>
      <c r="D17" s="7">
        <f>VLOOKUP($A17, QQQ!$A$1:$Q$127, 17, FALSE)</f>
        <v>6.5537550520697652E-2</v>
      </c>
      <c r="E17" s="7">
        <f>VLOOKUP($A17, Real_Estate!$A$1:$Q$127, 17, FALSE)</f>
        <v>0.1863993106580675</v>
      </c>
      <c r="F17" s="7">
        <f>VLOOKUP($A17, Dividends!$A$1:$Q$127, 17, FALSE)</f>
        <v>0.13461373972583712</v>
      </c>
      <c r="G17" s="7">
        <f>VLOOKUP($A17, TIPS!$A$1:$Q$127, 17, FALSE)</f>
        <v>-2.9582662849053356E-3</v>
      </c>
      <c r="H17" s="7">
        <f>VLOOKUP(DATE(YEAR($A17), MONTH($A17), 1), Inflation!$A$1:$B$127, 2, FALSE)</f>
        <v>4.2000000000000003E-2</v>
      </c>
    </row>
    <row r="18" spans="1:8" x14ac:dyDescent="0.2">
      <c r="A18" s="15">
        <v>44309</v>
      </c>
      <c r="B18" s="7">
        <f>VLOOKUP(A18, Oil!$A$1:$Q$127, 17, FALSE)</f>
        <v>0.26667350788954958</v>
      </c>
      <c r="C18" s="7">
        <f>VLOOKUP($A18, Gold!$A$1:$Q$127, 17, FALSE)</f>
        <v>-7.3880098061065255E-2</v>
      </c>
      <c r="D18" s="7">
        <f>VLOOKUP($A18, QQQ!$A$1:$Q$127, 17, FALSE)</f>
        <v>8.1495180823264318E-2</v>
      </c>
      <c r="E18" s="7">
        <f>VLOOKUP($A18, Real_Estate!$A$1:$Q$127, 17, FALSE)</f>
        <v>0.20062005238071859</v>
      </c>
      <c r="F18" s="7">
        <f>VLOOKUP($A18, Dividends!$A$1:$Q$127, 17, FALSE)</f>
        <v>0.1440828205542474</v>
      </c>
      <c r="G18" s="7">
        <f>VLOOKUP($A18, TIPS!$A$1:$Q$127, 17, FALSE)</f>
        <v>6.6418816652418671E-4</v>
      </c>
      <c r="H18" s="7">
        <f>VLOOKUP(DATE(YEAR($A18), MONTH($A18), 1), Inflation!$A$1:$B$127, 2, FALSE)</f>
        <v>4.2000000000000003E-2</v>
      </c>
    </row>
    <row r="19" spans="1:8" x14ac:dyDescent="0.2">
      <c r="A19" s="15">
        <v>44316</v>
      </c>
      <c r="B19" s="7">
        <f>VLOOKUP(A19, Oil!$A$1:$Q$127, 17, FALSE)</f>
        <v>0.31322582185286496</v>
      </c>
      <c r="C19" s="7">
        <f>VLOOKUP($A19, Gold!$A$1:$Q$127, 17, FALSE)</f>
        <v>-5.2484956541118719E-2</v>
      </c>
      <c r="D19" s="7">
        <f>VLOOKUP($A19, QQQ!$A$1:$Q$127, 17, FALSE)</f>
        <v>5.380773484426609E-2</v>
      </c>
      <c r="E19" s="7">
        <f>VLOOKUP($A19, Real_Estate!$A$1:$Q$127, 17, FALSE)</f>
        <v>0.18178060304892854</v>
      </c>
      <c r="F19" s="7">
        <f>VLOOKUP($A19, Dividends!$A$1:$Q$127, 17, FALSE)</f>
        <v>0.17722473400047278</v>
      </c>
      <c r="G19" s="7">
        <f>VLOOKUP($A19, TIPS!$A$1:$Q$127, 17, FALSE)</f>
        <v>8.1404072973478517E-3</v>
      </c>
      <c r="H19" s="7">
        <f>VLOOKUP(DATE(YEAR($A19), MONTH($A19), 1), Inflation!$A$1:$B$127, 2, FALSE)</f>
        <v>4.2000000000000003E-2</v>
      </c>
    </row>
    <row r="20" spans="1:8" x14ac:dyDescent="0.2">
      <c r="A20" s="15">
        <v>44323</v>
      </c>
      <c r="B20" s="7">
        <f>VLOOKUP(A20, Oil!$A$1:$Q$127, 17, FALSE)</f>
        <v>0.29195192038913459</v>
      </c>
      <c r="C20" s="7">
        <f>VLOOKUP($A20, Gold!$A$1:$Q$127, 17, FALSE)</f>
        <v>-4.6523289503008665E-2</v>
      </c>
      <c r="D20" s="7">
        <f>VLOOKUP($A20, QQQ!$A$1:$Q$127, 17, FALSE)</f>
        <v>1.5121603333855808E-2</v>
      </c>
      <c r="E20" s="7">
        <f>VLOOKUP($A20, Real_Estate!$A$1:$Q$127, 17, FALSE)</f>
        <v>0.16999074804249709</v>
      </c>
      <c r="F20" s="7">
        <f>VLOOKUP($A20, Dividends!$A$1:$Q$127, 17, FALSE)</f>
        <v>0.17081018695240202</v>
      </c>
      <c r="G20" s="7">
        <f>VLOOKUP($A20, TIPS!$A$1:$Q$127, 17, FALSE)</f>
        <v>6.5590077778340311E-3</v>
      </c>
      <c r="H20" s="7">
        <f>VLOOKUP(DATE(YEAR($A20), MONTH($A20), 1), Inflation!$A$1:$B$127, 2, FALSE)</f>
        <v>0.05</v>
      </c>
    </row>
    <row r="21" spans="1:8" x14ac:dyDescent="0.2">
      <c r="A21" s="15">
        <v>44330</v>
      </c>
      <c r="B21" s="7">
        <f>VLOOKUP(A21, Oil!$A$1:$Q$127, 17, FALSE)</f>
        <v>0.32624045453528266</v>
      </c>
      <c r="C21" s="7">
        <f>VLOOKUP($A21, Gold!$A$1:$Q$127, 17, FALSE)</f>
        <v>-1.9612213059950871E-2</v>
      </c>
      <c r="D21" s="7">
        <f>VLOOKUP($A21, QQQ!$A$1:$Q$127, 17, FALSE)</f>
        <v>4.5288521698431707E-2</v>
      </c>
      <c r="E21" s="7">
        <f>VLOOKUP($A21, Real_Estate!$A$1:$Q$127, 17, FALSE)</f>
        <v>0.19697371558629467</v>
      </c>
      <c r="F21" s="7">
        <f>VLOOKUP($A21, Dividends!$A$1:$Q$127, 17, FALSE)</f>
        <v>0.17142109370846992</v>
      </c>
      <c r="G21" s="7">
        <f>VLOOKUP($A21, TIPS!$A$1:$Q$127, 17, FALSE)</f>
        <v>4.8985465697333188E-3</v>
      </c>
      <c r="H21" s="7">
        <f>VLOOKUP(DATE(YEAR($A21), MONTH($A21), 1), Inflation!$A$1:$B$127, 2, FALSE)</f>
        <v>0.05</v>
      </c>
    </row>
    <row r="22" spans="1:8" x14ac:dyDescent="0.2">
      <c r="A22" s="15">
        <v>44337</v>
      </c>
      <c r="B22" s="7">
        <f>VLOOKUP(A22, Oil!$A$1:$Q$127, 17, FALSE)</f>
        <v>0.34576237537479926</v>
      </c>
      <c r="C22" s="7">
        <f>VLOOKUP($A22, Gold!$A$1:$Q$127, 17, FALSE)</f>
        <v>-9.8618230443502444E-3</v>
      </c>
      <c r="D22" s="7">
        <f>VLOOKUP($A22, QQQ!$A$1:$Q$127, 17, FALSE)</f>
        <v>5.8162707492417691E-2</v>
      </c>
      <c r="E22" s="7">
        <f>VLOOKUP($A22, Real_Estate!$A$1:$Q$127, 17, FALSE)</f>
        <v>0.209371282191639</v>
      </c>
      <c r="F22" s="7">
        <f>VLOOKUP($A22, Dividends!$A$1:$Q$127, 17, FALSE)</f>
        <v>0.1729483867079975</v>
      </c>
      <c r="G22" s="7">
        <f>VLOOKUP($A22, TIPS!$A$1:$Q$127, 17, FALSE)</f>
        <v>9.6427359200649595E-3</v>
      </c>
      <c r="H22" s="7">
        <f>VLOOKUP(DATE(YEAR($A22), MONTH($A22), 1), Inflation!$A$1:$B$127, 2, FALSE)</f>
        <v>0.05</v>
      </c>
    </row>
    <row r="23" spans="1:8" x14ac:dyDescent="0.2">
      <c r="A23" s="15">
        <v>44344</v>
      </c>
      <c r="B23" s="7">
        <f>VLOOKUP(A23, Oil!$A$1:$Q$127, 17, FALSE)</f>
        <v>0.44412291698996192</v>
      </c>
      <c r="C23" s="7">
        <f>VLOOKUP($A23, Gold!$A$1:$Q$127, 17, FALSE)</f>
        <v>-2.3456652551816247E-2</v>
      </c>
      <c r="D23" s="7">
        <f>VLOOKUP($A23, QQQ!$A$1:$Q$127, 17, FALSE)</f>
        <v>4.9007730276798035E-2</v>
      </c>
      <c r="E23" s="7">
        <f>VLOOKUP($A23, Real_Estate!$A$1:$Q$127, 17, FALSE)</f>
        <v>0.24935954137988345</v>
      </c>
      <c r="F23" s="7">
        <f>VLOOKUP($A23, Dividends!$A$1:$Q$127, 17, FALSE)</f>
        <v>0.17844654751260861</v>
      </c>
      <c r="G23" s="7">
        <f>VLOOKUP($A23, TIPS!$A$1:$Q$127, 17, FALSE)</f>
        <v>8.5320048317686012E-3</v>
      </c>
      <c r="H23" s="7">
        <f>VLOOKUP(DATE(YEAR($A23), MONTH($A23), 1), Inflation!$A$1:$B$127, 2, FALSE)</f>
        <v>0.05</v>
      </c>
    </row>
    <row r="24" spans="1:8" x14ac:dyDescent="0.2">
      <c r="A24" s="15">
        <v>44351</v>
      </c>
      <c r="B24" s="7">
        <f>VLOOKUP(A24, Oil!$A$1:$Q$127, 17, FALSE)</f>
        <v>0.45113360152956283</v>
      </c>
      <c r="C24" s="7">
        <f>VLOOKUP($A24, Gold!$A$1:$Q$127, 17, FALSE)</f>
        <v>-9.6946735012256556E-3</v>
      </c>
      <c r="D24" s="7">
        <f>VLOOKUP($A24, QQQ!$A$1:$Q$127, 17, FALSE)</f>
        <v>8.190842730587293E-2</v>
      </c>
      <c r="E24" s="7">
        <f>VLOOKUP($A24, Real_Estate!$A$1:$Q$127, 17, FALSE)</f>
        <v>0.28226791205611068</v>
      </c>
      <c r="F24" s="7">
        <f>VLOOKUP($A24, Dividends!$A$1:$Q$127, 17, FALSE)</f>
        <v>0.17921019401237229</v>
      </c>
      <c r="G24" s="7">
        <f>VLOOKUP($A24, TIPS!$A$1:$Q$127, 17, FALSE)</f>
        <v>1.7514751528938027E-2</v>
      </c>
      <c r="H24" s="7">
        <f>VLOOKUP(DATE(YEAR($A24), MONTH($A24), 1), Inflation!$A$1:$B$127, 2, FALSE)</f>
        <v>5.3999999999999999E-2</v>
      </c>
    </row>
    <row r="25" spans="1:8" x14ac:dyDescent="0.2">
      <c r="A25" s="15">
        <v>44358</v>
      </c>
      <c r="B25" s="7">
        <f>VLOOKUP(A25, Oil!$A$1:$Q$127, 17, FALSE)</f>
        <v>0.39637384936258535</v>
      </c>
      <c r="C25" s="7">
        <f>VLOOKUP($A25, Gold!$A$1:$Q$127, 17, FALSE)</f>
        <v>-7.5941609092935125E-2</v>
      </c>
      <c r="D25" s="7">
        <f>VLOOKUP($A25, QQQ!$A$1:$Q$127, 17, FALSE)</f>
        <v>9.7770694788242407E-2</v>
      </c>
      <c r="E25" s="7">
        <f>VLOOKUP($A25, Real_Estate!$A$1:$Q$127, 17, FALSE)</f>
        <v>0.25869187121492349</v>
      </c>
      <c r="F25" s="7">
        <f>VLOOKUP($A25, Dividends!$A$1:$Q$127, 17, FALSE)</f>
        <v>0.15034468007733803</v>
      </c>
      <c r="G25" s="7">
        <f>VLOOKUP($A25, TIPS!$A$1:$Q$127, 17, FALSE)</f>
        <v>1.0598833542668194E-2</v>
      </c>
      <c r="H25" s="7">
        <f>VLOOKUP(DATE(YEAR($A25), MONTH($A25), 1), Inflation!$A$1:$B$127, 2, FALSE)</f>
        <v>5.3999999999999999E-2</v>
      </c>
    </row>
    <row r="26" spans="1:8" x14ac:dyDescent="0.2">
      <c r="A26" s="15">
        <v>44365</v>
      </c>
      <c r="B26" s="7">
        <f>VLOOKUP(A26, Oil!$A$1:$Q$127, 17, FALSE)</f>
        <v>0.46494914205597326</v>
      </c>
      <c r="C26" s="7">
        <f>VLOOKUP($A26, Gold!$A$1:$Q$127, 17, FALSE)</f>
        <v>-7.4882995319812781E-2</v>
      </c>
      <c r="D26" s="7">
        <f>VLOOKUP($A26, QQQ!$A$1:$Q$127, 17, FALSE)</f>
        <v>0.11352382738869279</v>
      </c>
      <c r="E26" s="7">
        <f>VLOOKUP($A26, Real_Estate!$A$1:$Q$127, 17, FALSE)</f>
        <v>0.25038529662645614</v>
      </c>
      <c r="F26" s="7">
        <f>VLOOKUP($A26, Dividends!$A$1:$Q$127, 17, FALSE)</f>
        <v>0.15417429625620008</v>
      </c>
      <c r="G26" s="7">
        <f>VLOOKUP($A26, TIPS!$A$1:$Q$127, 17, FALSE)</f>
        <v>1.3142619892018474E-2</v>
      </c>
      <c r="H26" s="7">
        <f>VLOOKUP(DATE(YEAR($A26), MONTH($A26), 1), Inflation!$A$1:$B$127, 2, FALSE)</f>
        <v>5.3999999999999999E-2</v>
      </c>
    </row>
    <row r="27" spans="1:8" x14ac:dyDescent="0.2">
      <c r="A27" s="15">
        <v>44372</v>
      </c>
      <c r="B27" s="7">
        <f>VLOOKUP(A27, Oil!$A$1:$Q$127, 17, FALSE)</f>
        <v>0.47273607334362128</v>
      </c>
      <c r="C27" s="7">
        <f>VLOOKUP($A27, Gold!$A$1:$Q$127, 17, FALSE)</f>
        <v>-7.399153108981503E-2</v>
      </c>
      <c r="D27" s="7">
        <f>VLOOKUP($A27, QQQ!$A$1:$Q$127, 17, FALSE)</f>
        <v>0.12841791339847664</v>
      </c>
      <c r="E27" s="7">
        <f>VLOOKUP($A27, Real_Estate!$A$1:$Q$127, 17, FALSE)</f>
        <v>0.25014098086555198</v>
      </c>
      <c r="F27" s="7">
        <f>VLOOKUP($A27, Dividends!$A$1:$Q$127, 17, FALSE)</f>
        <v>0.16863418084657197</v>
      </c>
      <c r="G27" s="7">
        <f>VLOOKUP($A27, TIPS!$A$1:$Q$127, 17, FALSE)</f>
        <v>1.8582240864426898E-2</v>
      </c>
      <c r="H27" s="7">
        <f>VLOOKUP(DATE(YEAR($A27), MONTH($A27), 1), Inflation!$A$1:$B$127, 2, FALSE)</f>
        <v>5.3999999999999999E-2</v>
      </c>
    </row>
    <row r="28" spans="1:8" x14ac:dyDescent="0.2">
      <c r="A28" s="15">
        <v>44379</v>
      </c>
      <c r="B28" s="7">
        <f>VLOOKUP(A28, Oil!$A$1:$Q$127, 17, FALSE)</f>
        <v>0.37401779082464048</v>
      </c>
      <c r="C28" s="7">
        <f>VLOOKUP($A28, Gold!$A$1:$Q$127, 17, FALSE)</f>
        <v>-6.0340985067974064E-2</v>
      </c>
      <c r="D28" s="7">
        <f>VLOOKUP($A28, QQQ!$A$1:$Q$127, 17, FALSE)</f>
        <v>0.14178440075969187</v>
      </c>
      <c r="E28" s="7">
        <f>VLOOKUP($A28, Real_Estate!$A$1:$Q$127, 17, FALSE)</f>
        <v>0.26895294501024514</v>
      </c>
      <c r="F28" s="7">
        <f>VLOOKUP($A28, Dividends!$A$1:$Q$127, 17, FALSE)</f>
        <v>0.15248220098962825</v>
      </c>
      <c r="G28" s="7">
        <f>VLOOKUP($A28, TIPS!$A$1:$Q$127, 17, FALSE)</f>
        <v>2.3463116879722946E-2</v>
      </c>
      <c r="H28" s="7">
        <f>VLOOKUP(DATE(YEAR($A28), MONTH($A28), 1), Inflation!$A$1:$B$127, 2, FALSE)</f>
        <v>5.3999999999999999E-2</v>
      </c>
    </row>
    <row r="29" spans="1:8" x14ac:dyDescent="0.2">
      <c r="A29" s="15">
        <v>44386</v>
      </c>
      <c r="B29" s="7">
        <f>VLOOKUP(A29, Oil!$A$1:$Q$127, 17, FALSE)</f>
        <v>0.30694964339491576</v>
      </c>
      <c r="C29" s="7">
        <f>VLOOKUP($A29, Gold!$A$1:$Q$127, 17, FALSE)</f>
        <v>-4.6857588589257843E-2</v>
      </c>
      <c r="D29" s="7">
        <f>VLOOKUP($A29, QQQ!$A$1:$Q$127, 17, FALSE)</f>
        <v>0.14735376913726617</v>
      </c>
      <c r="E29" s="7">
        <f>VLOOKUP($A29, Real_Estate!$A$1:$Q$127, 17, FALSE)</f>
        <v>0.29191820988936129</v>
      </c>
      <c r="F29" s="7">
        <f>VLOOKUP($A29, Dividends!$A$1:$Q$127, 17, FALSE)</f>
        <v>0.16971098298494919</v>
      </c>
      <c r="G29" s="7">
        <f>VLOOKUP($A29, TIPS!$A$1:$Q$127, 17, FALSE)</f>
        <v>3.2184681916622181E-2</v>
      </c>
      <c r="H29" s="7">
        <f>VLOOKUP(DATE(YEAR($A29), MONTH($A29), 1), Inflation!$A$1:$B$127, 2, FALSE)</f>
        <v>5.3999999999999999E-2</v>
      </c>
    </row>
    <row r="30" spans="1:8" x14ac:dyDescent="0.2">
      <c r="A30" s="15">
        <v>44393</v>
      </c>
      <c r="B30" s="7">
        <f>VLOOKUP(A30, Oil!$A$1:$Q$127, 17, FALSE)</f>
        <v>0.27479712655110544</v>
      </c>
      <c r="C30" s="7">
        <f>VLOOKUP($A30, Gold!$A$1:$Q$127, 17, FALSE)</f>
        <v>-5.7889458435480205E-2</v>
      </c>
      <c r="D30" s="7">
        <f>VLOOKUP($A30, QQQ!$A$1:$Q$127, 17, FALSE)</f>
        <v>0.15826973441234859</v>
      </c>
      <c r="E30" s="7">
        <f>VLOOKUP($A30, Real_Estate!$A$1:$Q$127, 17, FALSE)</f>
        <v>0.28642121279053367</v>
      </c>
      <c r="F30" s="7">
        <f>VLOOKUP($A30, Dividends!$A$1:$Q$127, 17, FALSE)</f>
        <v>0.15709708221659263</v>
      </c>
      <c r="G30" s="7">
        <f>VLOOKUP($A30, TIPS!$A$1:$Q$127, 17, FALSE)</f>
        <v>3.2664761138165327E-2</v>
      </c>
      <c r="H30" s="7">
        <f>VLOOKUP(DATE(YEAR($A30), MONTH($A30), 1), Inflation!$A$1:$B$127, 2, FALSE)</f>
        <v>5.3999999999999999E-2</v>
      </c>
    </row>
    <row r="31" spans="1:8" x14ac:dyDescent="0.2">
      <c r="A31" s="15">
        <v>44400</v>
      </c>
      <c r="B31" s="7">
        <f>VLOOKUP(A31, Oil!$A$1:$Q$127, 17, FALSE)</f>
        <v>0.29564601164127741</v>
      </c>
      <c r="C31" s="7">
        <f>VLOOKUP($A31, Gold!$A$1:$Q$127, 17, FALSE)</f>
        <v>-4.6300423445509262E-2</v>
      </c>
      <c r="D31" s="7">
        <f>VLOOKUP($A31, QQQ!$A$1:$Q$127, 17, FALSE)</f>
        <v>0.16632144937320792</v>
      </c>
      <c r="E31" s="7">
        <f>VLOOKUP($A31, Real_Estate!$A$1:$Q$127, 17, FALSE)</f>
        <v>0.30034695579847004</v>
      </c>
      <c r="F31" s="7">
        <f>VLOOKUP($A31, Dividends!$A$1:$Q$127, 17, FALSE)</f>
        <v>0.17386435520173077</v>
      </c>
      <c r="G31" s="7">
        <f>VLOOKUP($A31, TIPS!$A$1:$Q$127, 17, FALSE)</f>
        <v>4.3226651343469077E-2</v>
      </c>
      <c r="H31" s="7">
        <f>VLOOKUP(DATE(YEAR($A31), MONTH($A31), 1), Inflation!$A$1:$B$127, 2, FALSE)</f>
        <v>5.3999999999999999E-2</v>
      </c>
    </row>
    <row r="32" spans="1:8" x14ac:dyDescent="0.2">
      <c r="A32" s="15">
        <v>44407</v>
      </c>
      <c r="B32" s="7">
        <f>VLOOKUP(A32, Oil!$A$1:$Q$127, 17, FALSE)</f>
        <v>0.27404353982721896</v>
      </c>
      <c r="C32" s="7">
        <f>VLOOKUP($A32, Gold!$A$1:$Q$127, 17, FALSE)</f>
        <v>-5.9170938266101945E-2</v>
      </c>
      <c r="D32" s="7">
        <f>VLOOKUP($A32, QQQ!$A$1:$Q$127, 17, FALSE)</f>
        <v>0.17647361695152466</v>
      </c>
      <c r="E32" s="7">
        <f>VLOOKUP($A32, Real_Estate!$A$1:$Q$127, 17, FALSE)</f>
        <v>0.31121880555586262</v>
      </c>
      <c r="F32" s="7">
        <f>VLOOKUP($A32, Dividends!$A$1:$Q$127, 17, FALSE)</f>
        <v>0.17401819153845843</v>
      </c>
      <c r="G32" s="7">
        <f>VLOOKUP($A32, TIPS!$A$1:$Q$127, 17, FALSE)</f>
        <v>4.045585500008967E-2</v>
      </c>
      <c r="H32" s="7">
        <f>VLOOKUP(DATE(YEAR($A32), MONTH($A32), 1), Inflation!$A$1:$B$127, 2, FALSE)</f>
        <v>5.3999999999999999E-2</v>
      </c>
    </row>
    <row r="33" spans="1:8" x14ac:dyDescent="0.2">
      <c r="A33" s="15">
        <v>44414</v>
      </c>
      <c r="B33" s="7">
        <f>VLOOKUP(A33, Oil!$A$1:$Q$127, 17, FALSE)</f>
        <v>0.30041865240159887</v>
      </c>
      <c r="C33" s="7">
        <f>VLOOKUP($A33, Gold!$A$1:$Q$127, 17, FALSE)</f>
        <v>-8.6026298194784925E-2</v>
      </c>
      <c r="D33" s="7">
        <f>VLOOKUP($A33, QQQ!$A$1:$Q$127, 17, FALSE)</f>
        <v>0.16966307365478941</v>
      </c>
      <c r="E33" s="7">
        <f>VLOOKUP($A33, Real_Estate!$A$1:$Q$127, 17, FALSE)</f>
        <v>0.30022479791801793</v>
      </c>
      <c r="F33" s="7">
        <f>VLOOKUP($A33, Dividends!$A$1:$Q$127, 17, FALSE)</f>
        <v>0.19478500040365068</v>
      </c>
      <c r="G33" s="7">
        <f>VLOOKUP($A33, TIPS!$A$1:$Q$127, 17, FALSE)</f>
        <v>3.8121555421686652E-2</v>
      </c>
      <c r="H33" s="7">
        <f>VLOOKUP(DATE(YEAR($A33), MONTH($A33), 1), Inflation!$A$1:$B$127, 2, FALSE)</f>
        <v>5.2999999999999999E-2</v>
      </c>
    </row>
    <row r="34" spans="1:8" x14ac:dyDescent="0.2">
      <c r="A34" s="15">
        <v>44421</v>
      </c>
      <c r="B34" s="7">
        <f>VLOOKUP(A34, Oil!$A$1:$Q$127, 17, FALSE)</f>
        <v>0.17055264473202625</v>
      </c>
      <c r="C34" s="7">
        <f>VLOOKUP($A34, Gold!$A$1:$Q$127, 17, FALSE)</f>
        <v>-7.1707154000445597E-2</v>
      </c>
      <c r="D34" s="7">
        <f>VLOOKUP($A34, QQQ!$A$1:$Q$127, 17, FALSE)</f>
        <v>0.15830155890950101</v>
      </c>
      <c r="E34" s="7">
        <f>VLOOKUP($A34, Real_Estate!$A$1:$Q$127, 17, FALSE)</f>
        <v>0.3004691136789221</v>
      </c>
      <c r="F34" s="7">
        <f>VLOOKUP($A34, Dividends!$A$1:$Q$127, 17, FALSE)</f>
        <v>0.17678708894340767</v>
      </c>
      <c r="G34" s="7">
        <f>VLOOKUP($A34, TIPS!$A$1:$Q$127, 17, FALSE)</f>
        <v>3.9570430387025707E-2</v>
      </c>
      <c r="H34" s="7">
        <f>VLOOKUP(DATE(YEAR($A34), MONTH($A34), 1), Inflation!$A$1:$B$127, 2, FALSE)</f>
        <v>5.2999999999999999E-2</v>
      </c>
    </row>
    <row r="35" spans="1:8" x14ac:dyDescent="0.2">
      <c r="A35" s="15">
        <v>44428</v>
      </c>
      <c r="B35" s="7">
        <f>VLOOKUP(A35, Oil!$A$1:$Q$127, 17, FALSE)</f>
        <v>0.25244106801316052</v>
      </c>
      <c r="C35" s="7">
        <f>VLOOKUP($A35, Gold!$A$1:$Q$127, 17, FALSE)</f>
        <v>-6.5801203476710507E-2</v>
      </c>
      <c r="D35" s="7">
        <f>VLOOKUP($A35, QQQ!$A$1:$Q$127, 17, FALSE)</f>
        <v>0.18522548061484506</v>
      </c>
      <c r="E35" s="7">
        <f>VLOOKUP($A35, Real_Estate!$A$1:$Q$127, 17, FALSE)</f>
        <v>0.29656012870540321</v>
      </c>
      <c r="F35" s="7">
        <f>VLOOKUP($A35, Dividends!$A$1:$Q$127, 17, FALSE)</f>
        <v>0.18601679917862057</v>
      </c>
      <c r="G35" s="7">
        <f>VLOOKUP($A35, TIPS!$A$1:$Q$127, 17, FALSE)</f>
        <v>3.8524018643567574E-2</v>
      </c>
      <c r="H35" s="7">
        <f>VLOOKUP(DATE(YEAR($A35), MONTH($A35), 1), Inflation!$A$1:$B$127, 2, FALSE)</f>
        <v>5.2999999999999999E-2</v>
      </c>
    </row>
    <row r="36" spans="1:8" x14ac:dyDescent="0.2">
      <c r="A36" s="15">
        <v>44435</v>
      </c>
      <c r="B36" s="7">
        <f>VLOOKUP(A36, Oil!$A$1:$Q$127, 17, FALSE)</f>
        <v>0.29891150713793574</v>
      </c>
      <c r="C36" s="7">
        <f>VLOOKUP($A36, Gold!$A$1:$Q$127, 17, FALSE)</f>
        <v>-5.6997994205482454E-2</v>
      </c>
      <c r="D36" s="7">
        <f>VLOOKUP($A36, QQQ!$A$1:$Q$127, 17, FALSE)</f>
        <v>0.21062180692665772</v>
      </c>
      <c r="E36" s="7">
        <f>VLOOKUP($A36, Real_Estate!$A$1:$Q$127, 17, FALSE)</f>
        <v>0.35885951876004485</v>
      </c>
      <c r="F36" s="7">
        <f>VLOOKUP($A36, Dividends!$A$1:$Q$127, 17, FALSE)</f>
        <v>0.19724627735386044</v>
      </c>
      <c r="G36" s="7">
        <f>VLOOKUP($A36, TIPS!$A$1:$Q$127, 17, FALSE)</f>
        <v>4.3972939907785155E-2</v>
      </c>
      <c r="H36" s="7">
        <f>VLOOKUP(DATE(YEAR($A36), MONTH($A36), 1), Inflation!$A$1:$B$127, 2, FALSE)</f>
        <v>5.2999999999999999E-2</v>
      </c>
    </row>
    <row r="37" spans="1:8" x14ac:dyDescent="0.2">
      <c r="A37" s="15">
        <v>44442</v>
      </c>
      <c r="B37" s="7">
        <f>VLOOKUP(A37, Oil!$A$1:$Q$127, 17, FALSE)</f>
        <v>0.27705785853865506</v>
      </c>
      <c r="C37" s="7">
        <f>VLOOKUP($A37, Gold!$A$1:$Q$127, 17, FALSE)</f>
        <v>-6.3795408959215455E-2</v>
      </c>
      <c r="D37" s="7">
        <f>VLOOKUP($A37, QQQ!$A$1:$Q$127, 17, FALSE)</f>
        <v>0.20766208637601444</v>
      </c>
      <c r="E37" s="7">
        <f>VLOOKUP($A37, Real_Estate!$A$1:$Q$127, 17, FALSE)</f>
        <v>0.32526670644425099</v>
      </c>
      <c r="F37" s="7">
        <f>VLOOKUP($A37, Dividends!$A$1:$Q$127, 17, FALSE)</f>
        <v>0.17509499367683565</v>
      </c>
      <c r="G37" s="7">
        <f>VLOOKUP($A37, TIPS!$A$1:$Q$127, 17, FALSE)</f>
        <v>4.9646707236749521E-2</v>
      </c>
      <c r="H37" s="7">
        <f>VLOOKUP(DATE(YEAR($A37), MONTH($A37), 1), Inflation!$A$1:$B$127, 2, FALSE)</f>
        <v>5.3999999999999999E-2</v>
      </c>
    </row>
    <row r="38" spans="1:8" x14ac:dyDescent="0.2">
      <c r="A38" s="15">
        <v>44449</v>
      </c>
      <c r="B38" s="7">
        <f>VLOOKUP(A38, Oil!$A$1:$Q$127, 17, FALSE)</f>
        <v>0.34462838772293425</v>
      </c>
      <c r="C38" s="7">
        <f>VLOOKUP($A38, Gold!$A$1:$Q$127, 17, FALSE)</f>
        <v>-8.6082014709159743E-2</v>
      </c>
      <c r="D38" s="7">
        <f>VLOOKUP($A38, QQQ!$A$1:$Q$127, 17, FALSE)</f>
        <v>0.20397038937072084</v>
      </c>
      <c r="E38" s="7">
        <f>VLOOKUP($A38, Real_Estate!$A$1:$Q$127, 17, FALSE)</f>
        <v>0.31696011841559418</v>
      </c>
      <c r="F38" s="7">
        <f>VLOOKUP($A38, Dividends!$A$1:$Q$127, 17, FALSE)</f>
        <v>0.16971098298494919</v>
      </c>
      <c r="G38" s="7">
        <f>VLOOKUP($A38, TIPS!$A$1:$Q$127, 17, FALSE)</f>
        <v>4.6161399860770017E-2</v>
      </c>
      <c r="H38" s="7">
        <f>VLOOKUP(DATE(YEAR($A38), MONTH($A38), 1), Inflation!$A$1:$B$127, 2, FALSE)</f>
        <v>5.3999999999999999E-2</v>
      </c>
    </row>
    <row r="39" spans="1:8" x14ac:dyDescent="0.2">
      <c r="A39" s="15">
        <v>44456</v>
      </c>
      <c r="B39" s="7">
        <f>VLOOKUP(A39, Oil!$A$1:$Q$127, 17, FALSE)</f>
        <v>0.40390957568090119</v>
      </c>
      <c r="C39" s="7">
        <f>VLOOKUP($A39, Gold!$A$1:$Q$127, 17, FALSE)</f>
        <v>-8.8979273456652547E-2</v>
      </c>
      <c r="D39" s="7">
        <f>VLOOKUP($A39, QQQ!$A$1:$Q$127, 17, FALSE)</f>
        <v>0.18832341003825953</v>
      </c>
      <c r="E39" s="7">
        <f>VLOOKUP($A39, Real_Estate!$A$1:$Q$127, 17, FALSE)</f>
        <v>0.30584395289729766</v>
      </c>
      <c r="F39" s="7">
        <f>VLOOKUP($A39, Dividends!$A$1:$Q$127, 17, FALSE)</f>
        <v>0.16740552668266726</v>
      </c>
      <c r="G39" s="7">
        <f>VLOOKUP($A39, TIPS!$A$1:$Q$127, 17, FALSE)</f>
        <v>3.8623393642779072E-2</v>
      </c>
      <c r="H39" s="7">
        <f>VLOOKUP(DATE(YEAR($A39), MONTH($A39), 1), Inflation!$A$1:$B$127, 2, FALSE)</f>
        <v>5.3999999999999999E-2</v>
      </c>
    </row>
    <row r="40" spans="1:8" x14ac:dyDescent="0.2">
      <c r="A40" s="15">
        <v>44463</v>
      </c>
      <c r="B40" s="7">
        <f>VLOOKUP(A40, Oil!$A$1:$Q$127, 17, FALSE)</f>
        <v>0.47460045219712887</v>
      </c>
      <c r="C40" s="7">
        <f>VLOOKUP($A40, Gold!$A$1:$Q$127, 17, FALSE)</f>
        <v>-8.5023400936037399E-2</v>
      </c>
      <c r="D40" s="7">
        <f>VLOOKUP($A40, QQQ!$A$1:$Q$127, 17, FALSE)</f>
        <v>0.14046932022450931</v>
      </c>
      <c r="E40" s="7">
        <f>VLOOKUP($A40, Real_Estate!$A$1:$Q$127, 17, FALSE)</f>
        <v>0.25415938242007657</v>
      </c>
      <c r="F40" s="7">
        <f>VLOOKUP($A40, Dividends!$A$1:$Q$127, 17, FALSE)</f>
        <v>0.15112482769129257</v>
      </c>
      <c r="G40" s="7">
        <f>VLOOKUP($A40, TIPS!$A$1:$Q$127, 17, FALSE)</f>
        <v>3.4975975734820496E-2</v>
      </c>
      <c r="H40" s="7">
        <f>VLOOKUP(DATE(YEAR($A40), MONTH($A40), 1), Inflation!$A$1:$B$127, 2, FALSE)</f>
        <v>5.3999999999999999E-2</v>
      </c>
    </row>
    <row r="41" spans="1:8" x14ac:dyDescent="0.2">
      <c r="A41" s="15">
        <v>44470</v>
      </c>
      <c r="B41" s="7">
        <f>VLOOKUP(A41, Oil!$A$1:$Q$127, 17, FALSE)</f>
        <v>0.56925300779408994</v>
      </c>
      <c r="C41" s="7">
        <f>VLOOKUP($A41, Gold!$A$1:$Q$127, 17, FALSE)</f>
        <v>-8.535770002228657E-2</v>
      </c>
      <c r="D41" s="7">
        <f>VLOOKUP($A41, QQQ!$A$1:$Q$127, 17, FALSE)</f>
        <v>0.15643130576663727</v>
      </c>
      <c r="E41" s="7">
        <f>VLOOKUP($A41, Real_Estate!$A$1:$Q$127, 17, FALSE)</f>
        <v>0.27681974316497165</v>
      </c>
      <c r="F41" s="7">
        <f>VLOOKUP($A41, Dividends!$A$1:$Q$127, 17, FALSE)</f>
        <v>0.17949979901016286</v>
      </c>
      <c r="G41" s="7">
        <f>VLOOKUP($A41, TIPS!$A$1:$Q$127, 17, FALSE)</f>
        <v>3.8977762385334382E-2</v>
      </c>
      <c r="H41" s="7">
        <f>VLOOKUP(DATE(YEAR($A41), MONTH($A41), 1), Inflation!$A$1:$B$127, 2, FALSE)</f>
        <v>6.2E-2</v>
      </c>
    </row>
    <row r="42" spans="1:8" x14ac:dyDescent="0.2">
      <c r="A42" s="15">
        <v>44477</v>
      </c>
      <c r="B42" s="7">
        <f>VLOOKUP(A42, Oil!$A$1:$Q$127, 17, FALSE)</f>
        <v>0.63142425072403563</v>
      </c>
      <c r="C42" s="7">
        <f>VLOOKUP($A42, Gold!$A$1:$Q$127, 17, FALSE)</f>
        <v>-6.3962558502340033E-2</v>
      </c>
      <c r="D42" s="7">
        <f>VLOOKUP($A42, QQQ!$A$1:$Q$127, 17, FALSE)</f>
        <v>0.16809215371823891</v>
      </c>
      <c r="E42" s="7">
        <f>VLOOKUP($A42, Real_Estate!$A$1:$Q$127, 17, FALSE)</f>
        <v>0.31295383991180886</v>
      </c>
      <c r="F42" s="7">
        <f>VLOOKUP($A42, Dividends!$A$1:$Q$127, 17, FALSE)</f>
        <v>0.18864799583002223</v>
      </c>
      <c r="G42" s="7">
        <f>VLOOKUP($A42, TIPS!$A$1:$Q$127, 17, FALSE)</f>
        <v>4.7273318808119233E-2</v>
      </c>
      <c r="H42" s="7">
        <f>VLOOKUP(DATE(YEAR($A42), MONTH($A42), 1), Inflation!$A$1:$B$127, 2, FALSE)</f>
        <v>6.2E-2</v>
      </c>
    </row>
    <row r="43" spans="1:8" x14ac:dyDescent="0.2">
      <c r="A43" s="15">
        <v>44484</v>
      </c>
      <c r="B43" s="7">
        <f>VLOOKUP(A43, Oil!$A$1:$Q$127, 17, FALSE)</f>
        <v>0.63624567817816557</v>
      </c>
      <c r="C43" s="7">
        <f>VLOOKUP($A43, Gold!$A$1:$Q$127, 17, FALSE)</f>
        <v>-7.0927122799197634E-2</v>
      </c>
      <c r="D43" s="7">
        <f>VLOOKUP($A43, QQQ!$A$1:$Q$127, 17, FALSE)</f>
        <v>0.2019914537960871</v>
      </c>
      <c r="E43" s="7">
        <f>VLOOKUP($A43, Real_Estate!$A$1:$Q$127, 17, FALSE)</f>
        <v>0.3403912605760514</v>
      </c>
      <c r="F43" s="7">
        <f>VLOOKUP($A43, Dividends!$A$1:$Q$127, 17, FALSE)</f>
        <v>0.20616915041507103</v>
      </c>
      <c r="G43" s="7">
        <f>VLOOKUP($A43, TIPS!$A$1:$Q$127, 17, FALSE)</f>
        <v>4.5077437038106419E-2</v>
      </c>
      <c r="H43" s="7">
        <f>VLOOKUP(DATE(YEAR($A43), MONTH($A43), 1), Inflation!$A$1:$B$127, 2, FALSE)</f>
        <v>6.2E-2</v>
      </c>
    </row>
    <row r="44" spans="1:8" x14ac:dyDescent="0.2">
      <c r="A44" s="15">
        <v>44491</v>
      </c>
      <c r="B44" s="7">
        <f>VLOOKUP(A44, Oil!$A$1:$Q$127, 17, FALSE)</f>
        <v>0.64258969578804814</v>
      </c>
      <c r="C44" s="7">
        <f>VLOOKUP($A44, Gold!$A$1:$Q$127, 17, FALSE)</f>
        <v>-6.3516826387341088E-2</v>
      </c>
      <c r="D44" s="7">
        <f>VLOOKUP($A44, QQQ!$A$1:$Q$127, 17, FALSE)</f>
        <v>0.22413432501465433</v>
      </c>
      <c r="E44" s="7">
        <f>VLOOKUP($A44, Real_Estate!$A$1:$Q$127, 17, FALSE)</f>
        <v>0.35913199171751026</v>
      </c>
      <c r="F44" s="7">
        <f>VLOOKUP($A44, Dividends!$A$1:$Q$127, 17, FALSE)</f>
        <v>0.20229279848557366</v>
      </c>
      <c r="G44" s="7">
        <f>VLOOKUP($A44, TIPS!$A$1:$Q$127, 17, FALSE)</f>
        <v>4.9143883737217793E-2</v>
      </c>
      <c r="H44" s="7">
        <f>VLOOKUP(DATE(YEAR($A44), MONTH($A44), 1), Inflation!$A$1:$B$127, 2, FALSE)</f>
        <v>6.2E-2</v>
      </c>
    </row>
    <row r="45" spans="1:8" x14ac:dyDescent="0.2">
      <c r="A45" s="15">
        <v>44498</v>
      </c>
      <c r="B45" s="7">
        <f>VLOOKUP(A45, Oil!$A$1:$Q$127, 17, FALSE)</f>
        <v>0.62203510917086691</v>
      </c>
      <c r="C45" s="7">
        <f>VLOOKUP($A45, Gold!$A$1:$Q$127, 17, FALSE)</f>
        <v>-6.5912636505460129E-2</v>
      </c>
      <c r="D45" s="7">
        <f>VLOOKUP($A45, QQQ!$A$1:$Q$127, 17, FALSE)</f>
        <v>0.26873866722234935</v>
      </c>
      <c r="E45" s="7">
        <f>VLOOKUP($A45, Real_Estate!$A$1:$Q$127, 17, FALSE)</f>
        <v>0.34394342196412414</v>
      </c>
      <c r="F45" s="7">
        <f>VLOOKUP($A45, Dividends!$A$1:$Q$127, 17, FALSE)</f>
        <v>0.21578256377393443</v>
      </c>
      <c r="G45" s="7">
        <f>VLOOKUP($A45, TIPS!$A$1:$Q$127, 17, FALSE)</f>
        <v>5.1928602893681744E-2</v>
      </c>
      <c r="H45" s="7">
        <f>VLOOKUP(DATE(YEAR($A45), MONTH($A45), 1), Inflation!$A$1:$B$127, 2, FALSE)</f>
        <v>6.2E-2</v>
      </c>
    </row>
    <row r="46" spans="1:8" x14ac:dyDescent="0.2">
      <c r="A46" s="15">
        <v>44505</v>
      </c>
      <c r="B46" s="7">
        <f>VLOOKUP(A46, Oil!$A$1:$Q$127, 17, FALSE)</f>
        <v>0.63117048100072526</v>
      </c>
      <c r="C46" s="7">
        <f>VLOOKUP($A46, Gold!$A$1:$Q$127, 17, FALSE)</f>
        <v>-2.986405170492526E-2</v>
      </c>
      <c r="D46" s="7">
        <f>VLOOKUP($A46, QQQ!$A$1:$Q$127, 17, FALSE)</f>
        <v>0.24442930193979454</v>
      </c>
      <c r="E46" s="7">
        <f>VLOOKUP($A46, Real_Estate!$A$1:$Q$127, 17, FALSE)</f>
        <v>0.34725060902201743</v>
      </c>
      <c r="F46" s="7">
        <f>VLOOKUP($A46, Dividends!$A$1:$Q$127, 17, FALSE)</f>
        <v>0.22369030500011966</v>
      </c>
      <c r="G46" s="7">
        <f>VLOOKUP($A46, TIPS!$A$1:$Q$127, 17, FALSE)</f>
        <v>6.1860135894943116E-2</v>
      </c>
      <c r="H46" s="7">
        <f>VLOOKUP(DATE(YEAR($A46), MONTH($A46), 1), Inflation!$A$1:$B$127, 2, FALSE)</f>
        <v>6.8000000000000005E-2</v>
      </c>
    </row>
    <row r="47" spans="1:8" x14ac:dyDescent="0.2">
      <c r="A47" s="15">
        <v>44512</v>
      </c>
      <c r="B47" s="7">
        <f>VLOOKUP(A47, Oil!$A$1:$Q$127, 17, FALSE)</f>
        <v>0.5984354267945089</v>
      </c>
      <c r="C47" s="7">
        <f>VLOOKUP($A47, Gold!$A$1:$Q$127, 17, FALSE)</f>
        <v>-3.0866948963672789E-2</v>
      </c>
      <c r="D47" s="7">
        <f>VLOOKUP($A47, QQQ!$A$1:$Q$127, 17, FALSE)</f>
        <v>0.2799853344957115</v>
      </c>
      <c r="E47" s="7">
        <f>VLOOKUP($A47, Real_Estate!$A$1:$Q$127, 17, FALSE)</f>
        <v>0.35202765550117571</v>
      </c>
      <c r="F47" s="7">
        <f>VLOOKUP($A47, Dividends!$A$1:$Q$127, 17, FALSE)</f>
        <v>0.21965891570343163</v>
      </c>
      <c r="G47" s="7">
        <f>VLOOKUP($A47, TIPS!$A$1:$Q$127, 17, FALSE)</f>
        <v>6.308122737663735E-2</v>
      </c>
      <c r="H47" s="7">
        <f>VLOOKUP(DATE(YEAR($A47), MONTH($A47), 1), Inflation!$A$1:$B$127, 2, FALSE)</f>
        <v>6.8000000000000005E-2</v>
      </c>
    </row>
    <row r="48" spans="1:8" x14ac:dyDescent="0.2">
      <c r="A48" s="15">
        <v>44519</v>
      </c>
      <c r="B48" s="7">
        <f>VLOOKUP(A48, Oil!$A$1:$Q$127, 17, FALSE)</f>
        <v>0.64335097677386976</v>
      </c>
      <c r="C48" s="7">
        <f>VLOOKUP($A48, Gold!$A$1:$Q$127, 17, FALSE)</f>
        <v>-6.8865611767327764E-2</v>
      </c>
      <c r="D48" s="7">
        <f>VLOOKUP($A48, QQQ!$A$1:$Q$127, 17, FALSE)</f>
        <v>0.2704591203055377</v>
      </c>
      <c r="E48" s="7">
        <f>VLOOKUP($A48, Real_Estate!$A$1:$Q$127, 17, FALSE)</f>
        <v>0.3639090381966687</v>
      </c>
      <c r="F48" s="7">
        <f>VLOOKUP($A48, Dividends!$A$1:$Q$127, 17, FALSE)</f>
        <v>0.22074428171119906</v>
      </c>
      <c r="G48" s="7">
        <f>VLOOKUP($A48, TIPS!$A$1:$Q$127, 17, FALSE)</f>
        <v>5.1765792537764498E-2</v>
      </c>
      <c r="H48" s="7">
        <f>VLOOKUP(DATE(YEAR($A48), MONTH($A48), 1), Inflation!$A$1:$B$127, 2, FALSE)</f>
        <v>6.8000000000000005E-2</v>
      </c>
    </row>
    <row r="49" spans="1:8" x14ac:dyDescent="0.2">
      <c r="A49" s="15">
        <v>44526</v>
      </c>
      <c r="B49" s="7">
        <f>VLOOKUP(A49, Oil!$A$1:$Q$127, 17, FALSE)</f>
        <v>0.54032433033287175</v>
      </c>
      <c r="C49" s="7">
        <f>VLOOKUP($A49, Gold!$A$1:$Q$127, 17, FALSE)</f>
        <v>-7.9340316469801553E-2</v>
      </c>
      <c r="D49" s="7">
        <f>VLOOKUP($A49, QQQ!$A$1:$Q$127, 17, FALSE)</f>
        <v>0.24226280462076991</v>
      </c>
      <c r="E49" s="7">
        <f>VLOOKUP($A49, Real_Estate!$A$1:$Q$127, 17, FALSE)</f>
        <v>0.33206203926863131</v>
      </c>
      <c r="F49" s="7">
        <f>VLOOKUP($A49, Dividends!$A$1:$Q$127, 17, FALSE)</f>
        <v>0.18926819751750146</v>
      </c>
      <c r="G49" s="7">
        <f>VLOOKUP($A49, TIPS!$A$1:$Q$127, 17, FALSE)</f>
        <v>5.5314461604771978E-2</v>
      </c>
      <c r="H49" s="7">
        <f>VLOOKUP(DATE(YEAR($A49), MONTH($A49), 1), Inflation!$A$1:$B$127, 2, FALSE)</f>
        <v>6.8000000000000005E-2</v>
      </c>
    </row>
    <row r="50" spans="1:8" x14ac:dyDescent="0.2">
      <c r="A50" s="15">
        <v>44533</v>
      </c>
      <c r="B50" s="7">
        <f>VLOOKUP(A50, Oil!$A$1:$Q$127, 17, FALSE)</f>
        <v>0.57965717187228116</v>
      </c>
      <c r="C50" s="7">
        <f>VLOOKUP($A50, Gold!$A$1:$Q$127, 17, FALSE)</f>
        <v>-7.5774459549810533E-2</v>
      </c>
      <c r="D50" s="7">
        <f>VLOOKUP($A50, QQQ!$A$1:$Q$127, 17, FALSE)</f>
        <v>0.2544334174133272</v>
      </c>
      <c r="E50" s="7">
        <f>VLOOKUP($A50, Real_Estate!$A$1:$Q$127, 17, FALSE)</f>
        <v>0.3585195491719676</v>
      </c>
      <c r="F50" s="7">
        <f>VLOOKUP($A50, Dividends!$A$1:$Q$127, 17, FALSE)</f>
        <v>0.21061938603113853</v>
      </c>
      <c r="G50" s="7">
        <f>VLOOKUP($A50, TIPS!$A$1:$Q$127, 17, FALSE)</f>
        <v>4.8303487269645513E-2</v>
      </c>
      <c r="H50" s="7">
        <f>VLOOKUP(DATE(YEAR($A50), MONTH($A50), 1), Inflation!$A$1:$B$127, 2, FALSE)</f>
        <v>7.0000000000000007E-2</v>
      </c>
    </row>
    <row r="51" spans="1:8" x14ac:dyDescent="0.2">
      <c r="A51" s="15">
        <v>44540</v>
      </c>
      <c r="B51" s="7">
        <f>VLOOKUP(A51, Oil!$A$1:$Q$127, 17, FALSE)</f>
        <v>0.53102782994813058</v>
      </c>
      <c r="C51" s="7">
        <f>VLOOKUP($A51, Gold!$A$1:$Q$127, 17, FALSE)</f>
        <v>-6.3071094272342282E-2</v>
      </c>
      <c r="D51" s="7">
        <f>VLOOKUP($A51, QQQ!$A$1:$Q$127, 17, FALSE)</f>
        <v>0.23248170801011825</v>
      </c>
      <c r="E51" s="7">
        <f>VLOOKUP($A51, Real_Estate!$A$1:$Q$127, 17, FALSE)</f>
        <v>0.3789950727459655</v>
      </c>
      <c r="F51" s="7">
        <f>VLOOKUP($A51, Dividends!$A$1:$Q$127, 17, FALSE)</f>
        <v>0.2434402065939498</v>
      </c>
      <c r="G51" s="7">
        <f>VLOOKUP($A51, TIPS!$A$1:$Q$127, 17, FALSE)</f>
        <v>4.9019987275543339E-2</v>
      </c>
      <c r="H51" s="7">
        <f>VLOOKUP(DATE(YEAR($A51), MONTH($A51), 1), Inflation!$A$1:$B$127, 2, FALSE)</f>
        <v>7.0000000000000007E-2</v>
      </c>
    </row>
    <row r="52" spans="1:8" x14ac:dyDescent="0.2">
      <c r="A52" s="15">
        <v>44547</v>
      </c>
      <c r="B52" s="7">
        <f>VLOOKUP(A52, Oil!$A$1:$Q$127, 17, FALSE)</f>
        <v>0.54639189001117372</v>
      </c>
      <c r="C52" s="7">
        <f>VLOOKUP($A52, Gold!$A$1:$Q$127, 17, FALSE)</f>
        <v>-5.8558056607978561E-2</v>
      </c>
      <c r="D52" s="7">
        <f>VLOOKUP($A52, QQQ!$A$1:$Q$127, 17, FALSE)</f>
        <v>0.26621339321056431</v>
      </c>
      <c r="E52" s="7">
        <f>VLOOKUP($A52, Real_Estate!$A$1:$Q$127, 17, FALSE)</f>
        <v>0.39112300227378444</v>
      </c>
      <c r="F52" s="7">
        <f>VLOOKUP($A52, Dividends!$A$1:$Q$127, 17, FALSE)</f>
        <v>0.2440653690594293</v>
      </c>
      <c r="G52" s="7">
        <f>VLOOKUP($A52, TIPS!$A$1:$Q$127, 17, FALSE)</f>
        <v>5.1808840918167863E-2</v>
      </c>
      <c r="H52" s="7">
        <f>VLOOKUP(DATE(YEAR($A52), MONTH($A52), 1), Inflation!$A$1:$B$127, 2, FALSE)</f>
        <v>7.0000000000000007E-2</v>
      </c>
    </row>
    <row r="53" spans="1:8" x14ac:dyDescent="0.2">
      <c r="A53" s="15">
        <v>44554</v>
      </c>
      <c r="B53" s="7">
        <f>VLOOKUP(A53, Oil!$A$1:$Q$127, 17, FALSE)</f>
        <v>0.56738941809565258</v>
      </c>
      <c r="C53" s="7">
        <f>VLOOKUP($A53, Gold!$A$1:$Q$127, 17, FALSE)</f>
        <v>-5.3933585914865051E-2</v>
      </c>
      <c r="D53" s="7">
        <f>VLOOKUP($A53, QQQ!$A$1:$Q$127, 17, FALSE)</f>
        <v>0.27715542807731031</v>
      </c>
      <c r="E53" s="7">
        <f>VLOOKUP($A53, Real_Estate!$A$1:$Q$127, 17, FALSE)</f>
        <v>0.43493205191343015</v>
      </c>
      <c r="F53" s="7">
        <f>VLOOKUP($A53, Dividends!$A$1:$Q$127, 17, FALSE)</f>
        <v>0.26141352303905402</v>
      </c>
      <c r="G53" s="7">
        <f>VLOOKUP($A53, TIPS!$A$1:$Q$127, 17, FALSE)</f>
        <v>6.1077686691088102E-2</v>
      </c>
      <c r="H53" s="7">
        <f>VLOOKUP(DATE(YEAR($A53), MONTH($A53), 1), Inflation!$A$1:$B$127, 2, FALSE)</f>
        <v>7.0000000000000007E-2</v>
      </c>
    </row>
    <row r="54" spans="1:8" x14ac:dyDescent="0.2">
      <c r="A54" s="15">
        <v>44561</v>
      </c>
      <c r="B54" s="7">
        <f>VLOOKUP(A54, Oil!$A$1:$Q$127, 17, FALSE)</f>
        <v>0.70694622184400391</v>
      </c>
      <c r="C54" s="7">
        <f>VLOOKUP($A54, Gold!$A$1:$Q$127, 17, FALSE)</f>
        <v>-6.9589926454200923E-2</v>
      </c>
      <c r="D54" s="7">
        <f>VLOOKUP($A54, QQQ!$A$1:$Q$127, 17, FALSE)</f>
        <v>0.22506114147651987</v>
      </c>
      <c r="E54" s="7">
        <f>VLOOKUP($A54, Real_Estate!$A$1:$Q$127, 17, FALSE)</f>
        <v>0.38122264971880315</v>
      </c>
      <c r="F54" s="7">
        <f>VLOOKUP($A54, Dividends!$A$1:$Q$127, 17, FALSE)</f>
        <v>0.27391666791121266</v>
      </c>
      <c r="G54" s="7">
        <f>VLOOKUP($A54, TIPS!$A$1:$Q$127, 17, FALSE)</f>
        <v>3.6634190139751402E-2</v>
      </c>
      <c r="H54" s="7">
        <f>VLOOKUP(DATE(YEAR($A54), MONTH($A54), 1), Inflation!$A$1:$B$127, 2, FALSE)</f>
        <v>7.0000000000000007E-2</v>
      </c>
    </row>
    <row r="55" spans="1:8" x14ac:dyDescent="0.2">
      <c r="A55" s="15">
        <v>44568</v>
      </c>
      <c r="B55" s="7">
        <f>VLOOKUP(A55, Oil!$A$1:$Q$127, 17, FALSE)</f>
        <v>0.78760750899087184</v>
      </c>
      <c r="C55" s="7">
        <f>VLOOKUP($A55, Gold!$A$1:$Q$127, 17, FALSE)</f>
        <v>-5.1927791397370145E-2</v>
      </c>
      <c r="D55" s="7">
        <f>VLOOKUP($A55, QQQ!$A$1:$Q$127, 17, FALSE)</f>
        <v>0.2047721212691653</v>
      </c>
      <c r="E55" s="7">
        <f>VLOOKUP($A55, Real_Estate!$A$1:$Q$127, 17, FALSE)</f>
        <v>0.36550584020577276</v>
      </c>
      <c r="F55" s="7">
        <f>VLOOKUP($A55, Dividends!$A$1:$Q$127, 17, FALSE)</f>
        <v>0.27829280516956933</v>
      </c>
      <c r="G55" s="7">
        <f>VLOOKUP($A55, TIPS!$A$1:$Q$127, 17, FALSE)</f>
        <v>3.7454439044473993E-2</v>
      </c>
      <c r="H55" s="7">
        <f>VLOOKUP(DATE(YEAR($A55), MONTH($A55), 1), Inflation!$A$1:$B$127, 2, FALSE)</f>
        <v>7.4999999999999997E-2</v>
      </c>
    </row>
    <row r="56" spans="1:8" x14ac:dyDescent="0.2">
      <c r="A56" s="15">
        <v>44575</v>
      </c>
      <c r="B56" s="7">
        <f>VLOOKUP(A56, Oil!$A$1:$Q$127, 17, FALSE)</f>
        <v>0.76430536626011458</v>
      </c>
      <c r="C56" s="7">
        <f>VLOOKUP($A56, Gold!$A$1:$Q$127, 17, FALSE)</f>
        <v>-4.3626030755515847E-2</v>
      </c>
      <c r="D56" s="7">
        <f>VLOOKUP($A56, QQQ!$A$1:$Q$127, 17, FALSE)</f>
        <v>0.15392197167124347</v>
      </c>
      <c r="E56" s="7">
        <f>VLOOKUP($A56, Real_Estate!$A$1:$Q$127, 17, FALSE)</f>
        <v>0.30709376953951523</v>
      </c>
      <c r="F56" s="7">
        <f>VLOOKUP($A56, Dividends!$A$1:$Q$127, 17, FALSE)</f>
        <v>0.23015560863994175</v>
      </c>
      <c r="G56" s="7">
        <f>VLOOKUP($A56, TIPS!$A$1:$Q$127, 17, FALSE)</f>
        <v>2.6955219914469867E-2</v>
      </c>
      <c r="H56" s="7">
        <f>VLOOKUP(DATE(YEAR($A56), MONTH($A56), 1), Inflation!$A$1:$B$127, 2, FALSE)</f>
        <v>7.4999999999999997E-2</v>
      </c>
    </row>
    <row r="57" spans="1:8" x14ac:dyDescent="0.2">
      <c r="A57" s="15">
        <v>44582</v>
      </c>
      <c r="B57" s="7">
        <f>VLOOKUP(A57, Oil!$A$1:$Q$127, 17, FALSE)</f>
        <v>0.81193391863461739</v>
      </c>
      <c r="C57" s="7">
        <f>VLOOKUP($A57, Gold!$A$1:$Q$127, 17, FALSE)</f>
        <v>-6.6191219077334496E-2</v>
      </c>
      <c r="D57" s="7">
        <f>VLOOKUP($A57, QQQ!$A$1:$Q$127, 17, FALSE)</f>
        <v>8.8142168273788138E-2</v>
      </c>
      <c r="E57" s="7">
        <f>VLOOKUP($A57, Real_Estate!$A$1:$Q$127, 17, FALSE)</f>
        <v>0.25994335444061317</v>
      </c>
      <c r="F57" s="7">
        <f>VLOOKUP($A57, Dividends!$A$1:$Q$127, 17, FALSE)</f>
        <v>0.20499297606053871</v>
      </c>
      <c r="G57" s="7">
        <f>VLOOKUP($A57, TIPS!$A$1:$Q$127, 17, FALSE)</f>
        <v>3.1548624830768084E-2</v>
      </c>
      <c r="H57" s="7">
        <f>VLOOKUP(DATE(YEAR($A57), MONTH($A57), 1), Inflation!$A$1:$B$127, 2, FALSE)</f>
        <v>7.4999999999999997E-2</v>
      </c>
    </row>
    <row r="58" spans="1:8" x14ac:dyDescent="0.2">
      <c r="A58" s="15">
        <v>44589</v>
      </c>
      <c r="B58" s="7">
        <f>VLOOKUP(A58, Oil!$A$1:$Q$127, 17, FALSE)</f>
        <v>0.88004789382121429</v>
      </c>
      <c r="C58" s="7">
        <f>VLOOKUP($A58, Gold!$A$1:$Q$127, 17, FALSE)</f>
        <v>-6.061956763984843E-2</v>
      </c>
      <c r="D58" s="7">
        <f>VLOOKUP($A58, QQQ!$A$1:$Q$127, 17, FALSE)</f>
        <v>0.12642333411582254</v>
      </c>
      <c r="E58" s="7">
        <f>VLOOKUP($A58, Real_Estate!$A$1:$Q$127, 17, FALSE)</f>
        <v>0.3131577410235194</v>
      </c>
      <c r="F58" s="7">
        <f>VLOOKUP($A58, Dividends!$A$1:$Q$127, 17, FALSE)</f>
        <v>0.23234362505040421</v>
      </c>
      <c r="G58" s="7">
        <f>VLOOKUP($A58, TIPS!$A$1:$Q$127, 17, FALSE)</f>
        <v>2.5836753930015617E-2</v>
      </c>
      <c r="H58" s="7">
        <f>VLOOKUP(DATE(YEAR($A58), MONTH($A58), 1), Inflation!$A$1:$B$127, 2, FALSE)</f>
        <v>7.4999999999999997E-2</v>
      </c>
    </row>
    <row r="59" spans="1:8" x14ac:dyDescent="0.2">
      <c r="A59" s="15">
        <v>44596</v>
      </c>
      <c r="B59" s="7">
        <f>VLOOKUP(A59, Oil!$A$1:$Q$127, 17, FALSE)</f>
        <v>0.89157093886849692</v>
      </c>
      <c r="C59" s="7">
        <f>VLOOKUP($A59, Gold!$A$1:$Q$127, 17, FALSE)</f>
        <v>-4.9699130822375683E-2</v>
      </c>
      <c r="D59" s="7">
        <f>VLOOKUP($A59, QQQ!$A$1:$Q$127, 17, FALSE)</f>
        <v>0.14355415463390697</v>
      </c>
      <c r="E59" s="7">
        <f>VLOOKUP($A59, Real_Estate!$A$1:$Q$127, 17, FALSE)</f>
        <v>0.28853062361913828</v>
      </c>
      <c r="F59" s="7">
        <f>VLOOKUP($A59, Dividends!$A$1:$Q$127, 17, FALSE)</f>
        <v>0.22546689014884536</v>
      </c>
      <c r="G59" s="7">
        <f>VLOOKUP($A59, TIPS!$A$1:$Q$127, 17, FALSE)</f>
        <v>1.2008573616731527E-2</v>
      </c>
      <c r="H59" s="7">
        <f>VLOOKUP(DATE(YEAR($A59), MONTH($A59), 1), Inflation!$A$1:$B$127, 2, FALSE)</f>
        <v>7.9000000000000001E-2</v>
      </c>
    </row>
    <row r="60" spans="1:8" x14ac:dyDescent="0.2">
      <c r="A60" s="15">
        <v>44603</v>
      </c>
      <c r="B60" s="7">
        <f>VLOOKUP(A60, Oil!$A$1:$Q$127, 17, FALSE)</f>
        <v>0.89157093886849692</v>
      </c>
      <c r="C60" s="7">
        <f>VLOOKUP($A60, Gold!$A$1:$Q$127, 17, FALSE)</f>
        <v>-1.2424782705593882E-2</v>
      </c>
      <c r="D60" s="7">
        <f>VLOOKUP($A60, QQQ!$A$1:$Q$127, 17, FALSE)</f>
        <v>0.10201909101358954</v>
      </c>
      <c r="E60" s="7">
        <f>VLOOKUP($A60, Real_Estate!$A$1:$Q$127, 17, FALSE)</f>
        <v>0.26278970428814891</v>
      </c>
      <c r="F60" s="7">
        <f>VLOOKUP($A60, Dividends!$A$1:$Q$127, 17, FALSE)</f>
        <v>0.20764986432011082</v>
      </c>
      <c r="G60" s="7">
        <f>VLOOKUP($A60, TIPS!$A$1:$Q$127, 17, FALSE)</f>
        <v>1.842880446599645E-2</v>
      </c>
      <c r="H60" s="7">
        <f>VLOOKUP(DATE(YEAR($A60), MONTH($A60), 1), Inflation!$A$1:$B$127, 2, FALSE)</f>
        <v>7.9000000000000001E-2</v>
      </c>
    </row>
    <row r="61" spans="1:8" x14ac:dyDescent="0.2">
      <c r="A61" s="15">
        <v>44610</v>
      </c>
      <c r="B61" s="7">
        <f>VLOOKUP(A61, Oil!$A$1:$Q$127, 17, FALSE)</f>
        <v>0.86596418149146126</v>
      </c>
      <c r="C61" s="7">
        <f>VLOOKUP($A61, Gold!$A$1:$Q$127, 17, FALSE)</f>
        <v>-1.3037664363717425E-2</v>
      </c>
      <c r="D61" s="7">
        <f>VLOOKUP($A61, QQQ!$A$1:$Q$127, 17, FALSE)</f>
        <v>8.6196206224382052E-2</v>
      </c>
      <c r="E61" s="7">
        <f>VLOOKUP($A61, Real_Estate!$A$1:$Q$127, 17, FALSE)</f>
        <v>0.24954798627391117</v>
      </c>
      <c r="F61" s="7">
        <f>VLOOKUP($A61, Dividends!$A$1:$Q$127, 17, FALSE)</f>
        <v>0.17436022412690574</v>
      </c>
      <c r="G61" s="7">
        <f>VLOOKUP($A61, TIPS!$A$1:$Q$127, 17, FALSE)</f>
        <v>2.9869968200276528E-2</v>
      </c>
      <c r="H61" s="7">
        <f>VLOOKUP(DATE(YEAR($A61), MONTH($A61), 1), Inflation!$A$1:$B$127, 2, FALSE)</f>
        <v>7.9000000000000001E-2</v>
      </c>
    </row>
    <row r="62" spans="1:8" x14ac:dyDescent="0.2">
      <c r="A62" s="15">
        <v>44617</v>
      </c>
      <c r="B62" s="7">
        <f>VLOOKUP(A62, Oil!$A$1:$Q$127, 17, FALSE)</f>
        <v>1.0108984006250559</v>
      </c>
      <c r="C62" s="7">
        <f>VLOOKUP($A62, Gold!$A$1:$Q$127, 17, FALSE)</f>
        <v>7.3545798974817347E-3</v>
      </c>
      <c r="D62" s="7">
        <f>VLOOKUP($A62, QQQ!$A$1:$Q$127, 17, FALSE)</f>
        <v>9.1842679919389381E-2</v>
      </c>
      <c r="E62" s="7">
        <f>VLOOKUP($A62, Real_Estate!$A$1:$Q$127, 17, FALSE)</f>
        <v>0.28741682169253019</v>
      </c>
      <c r="F62" s="7">
        <f>VLOOKUP($A62, Dividends!$A$1:$Q$127, 17, FALSE)</f>
        <v>0.2157769241526287</v>
      </c>
      <c r="G62" s="7">
        <f>VLOOKUP($A62, TIPS!$A$1:$Q$127, 17, FALSE)</f>
        <v>4.6240820669535686E-2</v>
      </c>
      <c r="H62" s="7">
        <f>VLOOKUP(DATE(YEAR($A62), MONTH($A62), 1), Inflation!$A$1:$B$127, 2, FALSE)</f>
        <v>7.9000000000000001E-2</v>
      </c>
    </row>
    <row r="63" spans="1:8" x14ac:dyDescent="0.2">
      <c r="A63" s="15">
        <v>44624</v>
      </c>
      <c r="B63" s="7">
        <f>VLOOKUP(A63, Oil!$A$1:$Q$127, 17, FALSE)</f>
        <v>1.0692818119541547</v>
      </c>
      <c r="C63" s="7">
        <f>VLOOKUP($A63, Gold!$A$1:$Q$127, 17, FALSE)</f>
        <v>3.8555827947403698E-2</v>
      </c>
      <c r="D63" s="7">
        <f>VLOOKUP($A63, QQQ!$A$1:$Q$127, 17, FALSE)</f>
        <v>5.6783512492633643E-2</v>
      </c>
      <c r="E63" s="7">
        <f>VLOOKUP($A63, Real_Estate!$A$1:$Q$127, 17, FALSE)</f>
        <v>0.28345668335857543</v>
      </c>
      <c r="F63" s="7">
        <f>VLOOKUP($A63, Dividends!$A$1:$Q$127, 17, FALSE)</f>
        <v>0.1898328907100921</v>
      </c>
      <c r="G63" s="7">
        <f>VLOOKUP($A63, TIPS!$A$1:$Q$127, 17, FALSE)</f>
        <v>5.2177878338794462E-2</v>
      </c>
      <c r="H63" s="7">
        <f>VLOOKUP(DATE(YEAR($A63), MONTH($A63), 1), Inflation!$A$1:$B$127, 2, FALSE)</f>
        <v>8.5000000000000006E-2</v>
      </c>
    </row>
    <row r="64" spans="1:8" x14ac:dyDescent="0.2">
      <c r="A64" s="15">
        <v>44631</v>
      </c>
      <c r="B64" s="7">
        <f>VLOOKUP(A64, Oil!$A$1:$Q$127, 17, FALSE)</f>
        <v>1.0382976391918757</v>
      </c>
      <c r="C64" s="7">
        <f>VLOOKUP($A64, Gold!$A$1:$Q$127, 17, FALSE)</f>
        <v>7.8560285268553416E-3</v>
      </c>
      <c r="D64" s="7">
        <f>VLOOKUP($A64, QQQ!$A$1:$Q$127, 17, FALSE)</f>
        <v>9.8797092598310862E-2</v>
      </c>
      <c r="E64" s="7">
        <f>VLOOKUP($A64, Real_Estate!$A$1:$Q$127, 17, FALSE)</f>
        <v>0.3072175268024927</v>
      </c>
      <c r="F64" s="7">
        <f>VLOOKUP($A64, Dividends!$A$1:$Q$127, 17, FALSE)</f>
        <v>0.22828012124350319</v>
      </c>
      <c r="G64" s="7">
        <f>VLOOKUP($A64, TIPS!$A$1:$Q$127, 17, FALSE)</f>
        <v>4.8137380374651324E-2</v>
      </c>
      <c r="H64" s="7">
        <f>VLOOKUP(DATE(YEAR($A64), MONTH($A64), 1), Inflation!$A$1:$B$127, 2, FALSE)</f>
        <v>8.5000000000000006E-2</v>
      </c>
    </row>
    <row r="65" spans="1:8" x14ac:dyDescent="0.2">
      <c r="A65" s="15">
        <v>44638</v>
      </c>
      <c r="B65" s="7">
        <f>VLOOKUP(A65, Oil!$A$1:$Q$127, 17, FALSE)</f>
        <v>1.1694786610496108</v>
      </c>
      <c r="C65" s="7">
        <f>VLOOKUP($A65, Gold!$A$1:$Q$127, 17, FALSE)</f>
        <v>2.0336527746824193E-2</v>
      </c>
      <c r="D65" s="7">
        <f>VLOOKUP($A65, QQQ!$A$1:$Q$127, 17, FALSE)</f>
        <v>0.14873585135490572</v>
      </c>
      <c r="E65" s="7">
        <f>VLOOKUP($A65, Real_Estate!$A$1:$Q$127, 17, FALSE)</f>
        <v>0.30047736595514585</v>
      </c>
      <c r="F65" s="7">
        <f>VLOOKUP($A65, Dividends!$A$1:$Q$127, 17, FALSE)</f>
        <v>0.23806606523934823</v>
      </c>
      <c r="G65" s="7">
        <f>VLOOKUP($A65, TIPS!$A$1:$Q$127, 17, FALSE)</f>
        <v>3.7417698287723233E-2</v>
      </c>
      <c r="H65" s="7">
        <f>VLOOKUP(DATE(YEAR($A65), MONTH($A65), 1), Inflation!$A$1:$B$127, 2, FALSE)</f>
        <v>8.5000000000000006E-2</v>
      </c>
    </row>
    <row r="66" spans="1:8" x14ac:dyDescent="0.2">
      <c r="A66" s="15">
        <v>44645</v>
      </c>
      <c r="B66" s="7">
        <f>VLOOKUP(A66, Oil!$A$1:$Q$127, 17, FALSE)</f>
        <v>1.1738614592052203</v>
      </c>
      <c r="C66" s="7">
        <f>VLOOKUP($A66, Gold!$A$1:$Q$127, 17, FALSE)</f>
        <v>6.5188321818587924E-3</v>
      </c>
      <c r="D66" s="7">
        <f>VLOOKUP($A66, QQQ!$A$1:$Q$127, 17, FALSE)</f>
        <v>0.15796662210803061</v>
      </c>
      <c r="E66" s="7">
        <f>VLOOKUP($A66, Real_Estate!$A$1:$Q$127, 17, FALSE)</f>
        <v>0.34484146853206826</v>
      </c>
      <c r="F66" s="7">
        <f>VLOOKUP($A66, Dividends!$A$1:$Q$127, 17, FALSE)</f>
        <v>0.24105501231265106</v>
      </c>
      <c r="G66" s="7">
        <f>VLOOKUP($A66, TIPS!$A$1:$Q$127, 17, FALSE)</f>
        <v>2.7192773308619269E-2</v>
      </c>
      <c r="H66" s="7">
        <f>VLOOKUP(DATE(YEAR($A66), MONTH($A66), 1), Inflation!$A$1:$B$127, 2, FALSE)</f>
        <v>8.5000000000000006E-2</v>
      </c>
    </row>
    <row r="67" spans="1:8" x14ac:dyDescent="0.2">
      <c r="A67" s="15">
        <v>44652</v>
      </c>
      <c r="B67" s="7">
        <f>VLOOKUP(A67, Oil!$A$1:$Q$127, 17, FALSE)</f>
        <v>1.1826270273323296</v>
      </c>
      <c r="C67" s="7">
        <f>VLOOKUP($A67, Gold!$A$1:$Q$127, 17, FALSE)</f>
        <v>4.7916202362380976E-3</v>
      </c>
      <c r="D67" s="7">
        <f>VLOOKUP($A67, QQQ!$A$1:$Q$127, 17, FALSE)</f>
        <v>0.13100893915849468</v>
      </c>
      <c r="E67" s="7">
        <f>VLOOKUP($A67, Real_Estate!$A$1:$Q$127, 17, FALSE)</f>
        <v>0.36348185522029197</v>
      </c>
      <c r="F67" s="7">
        <f>VLOOKUP($A67, Dividends!$A$1:$Q$127, 17, FALSE)</f>
        <v>0.24734762865934412</v>
      </c>
      <c r="G67" s="7">
        <f>VLOOKUP($A67, TIPS!$A$1:$Q$127, 17, FALSE)</f>
        <v>7.5933659747792759E-3</v>
      </c>
      <c r="H67" s="7">
        <f>VLOOKUP(DATE(YEAR($A67), MONTH($A67), 1), Inflation!$A$1:$B$127, 2, FALSE)</f>
        <v>8.3000000000000004E-2</v>
      </c>
    </row>
    <row r="68" spans="1:8" x14ac:dyDescent="0.2">
      <c r="A68" s="15">
        <v>44659</v>
      </c>
      <c r="B68" s="7">
        <f>VLOOKUP(A68, Oil!$A$1:$Q$127, 17, FALSE)</f>
        <v>1.2542984572074742</v>
      </c>
      <c r="C68" s="7">
        <f>VLOOKUP($A68, Gold!$A$1:$Q$127, 17, FALSE)</f>
        <v>2.5406730554936498E-2</v>
      </c>
      <c r="D68" s="7">
        <f>VLOOKUP($A68, QQQ!$A$1:$Q$127, 17, FALSE)</f>
        <v>8.0958360114421812E-2</v>
      </c>
      <c r="E68" s="7">
        <f>VLOOKUP($A68, Real_Estate!$A$1:$Q$127, 17, FALSE)</f>
        <v>0.34832101257740994</v>
      </c>
      <c r="F68" s="7">
        <f>VLOOKUP($A68, Dividends!$A$1:$Q$127, 17, FALSE)</f>
        <v>0.23806606523934823</v>
      </c>
      <c r="G68" s="7">
        <f>VLOOKUP($A68, TIPS!$A$1:$Q$127, 17, FALSE)</f>
        <v>5.6015841730323503E-3</v>
      </c>
      <c r="H68" s="7">
        <f>VLOOKUP(DATE(YEAR($A68), MONTH($A68), 1), Inflation!$A$1:$B$127, 2, FALSE)</f>
        <v>8.3000000000000004E-2</v>
      </c>
    </row>
    <row r="69" spans="1:8" x14ac:dyDescent="0.2">
      <c r="A69" s="15">
        <v>44666</v>
      </c>
      <c r="B69" s="7">
        <f>VLOOKUP(A69, Oil!$A$1:$Q$127, 17, FALSE)</f>
        <v>1.21072841662292</v>
      </c>
      <c r="C69" s="7">
        <f>VLOOKUP($A69, Gold!$A$1:$Q$127, 17, FALSE)</f>
        <v>1.4374860708714134E-2</v>
      </c>
      <c r="D69" s="7">
        <f>VLOOKUP($A69, QQQ!$A$1:$Q$127, 17, FALSE)</f>
        <v>6.7287878333850415E-2</v>
      </c>
      <c r="E69" s="7">
        <f>VLOOKUP($A69, Real_Estate!$A$1:$Q$127, 17, FALSE)</f>
        <v>0.38547750452349738</v>
      </c>
      <c r="F69" s="7">
        <f>VLOOKUP($A69, Dividends!$A$1:$Q$127, 17, FALSE)</f>
        <v>0.2514378162300156</v>
      </c>
      <c r="G69" s="7">
        <f>VLOOKUP($A69, TIPS!$A$1:$Q$127, 17, FALSE)</f>
        <v>1.165992317240731E-2</v>
      </c>
      <c r="H69" s="7">
        <f>VLOOKUP(DATE(YEAR($A69), MONTH($A69), 1), Inflation!$A$1:$B$127, 2, FALSE)</f>
        <v>8.3000000000000004E-2</v>
      </c>
    </row>
    <row r="70" spans="1:8" x14ac:dyDescent="0.2">
      <c r="A70" s="15">
        <v>44673</v>
      </c>
      <c r="B70" s="7">
        <f>VLOOKUP(A70, Oil!$A$1:$Q$127, 17, FALSE)</f>
        <v>1.1831426556184204</v>
      </c>
      <c r="C70" s="7">
        <f>VLOOKUP($A70, Gold!$A$1:$Q$127, 17, FALSE)</f>
        <v>-1.4207711165589387E-2</v>
      </c>
      <c r="D70" s="7">
        <f>VLOOKUP($A70, QQQ!$A$1:$Q$127, 17, FALSE)</f>
        <v>4.7676481972631697E-2</v>
      </c>
      <c r="E70" s="7">
        <f>VLOOKUP($A70, Real_Estate!$A$1:$Q$127, 17, FALSE)</f>
        <v>0.35155200720222129</v>
      </c>
      <c r="F70" s="7">
        <f>VLOOKUP($A70, Dividends!$A$1:$Q$127, 17, FALSE)</f>
        <v>0.22390774373268366</v>
      </c>
      <c r="G70" s="7">
        <f>VLOOKUP($A70, TIPS!$A$1:$Q$127, 17, FALSE)</f>
        <v>1.3153761825769958E-2</v>
      </c>
      <c r="H70" s="7">
        <f>VLOOKUP(DATE(YEAR($A70), MONTH($A70), 1), Inflation!$A$1:$B$127, 2, FALSE)</f>
        <v>8.3000000000000004E-2</v>
      </c>
    </row>
    <row r="71" spans="1:8" x14ac:dyDescent="0.2">
      <c r="A71" s="15">
        <v>44680</v>
      </c>
      <c r="B71" s="7">
        <f>VLOOKUP(A71, Oil!$A$1:$Q$127, 17, FALSE)</f>
        <v>1.3017356676615468</v>
      </c>
      <c r="C71" s="7">
        <f>VLOOKUP($A71, Gold!$A$1:$Q$127, 17, FALSE)</f>
        <v>-2.4236683753064377E-2</v>
      </c>
      <c r="D71" s="7">
        <f>VLOOKUP($A71, QQQ!$A$1:$Q$127, 17, FALSE)</f>
        <v>5.9635859136406401E-4</v>
      </c>
      <c r="E71" s="7">
        <f>VLOOKUP($A71, Real_Estate!$A$1:$Q$127, 17, FALSE)</f>
        <v>0.25673460332907594</v>
      </c>
      <c r="F71" s="7">
        <f>VLOOKUP($A71, Dividends!$A$1:$Q$127, 17, FALSE)</f>
        <v>0.20896285171002205</v>
      </c>
      <c r="G71" s="7">
        <f>VLOOKUP($A71, TIPS!$A$1:$Q$127, 17, FALSE)</f>
        <v>-8.9625623014807226E-3</v>
      </c>
      <c r="H71" s="7">
        <f>VLOOKUP(DATE(YEAR($A71), MONTH($A71), 1), Inflation!$A$1:$B$127, 2, FALSE)</f>
        <v>8.3000000000000004E-2</v>
      </c>
    </row>
    <row r="72" spans="1:8" x14ac:dyDescent="0.2">
      <c r="A72" s="15">
        <v>44687</v>
      </c>
      <c r="B72" s="7">
        <f>VLOOKUP(A72, Oil!$A$1:$Q$127, 17, FALSE)</f>
        <v>1.1772130007886474</v>
      </c>
      <c r="C72" s="7">
        <f>VLOOKUP($A72, Gold!$A$1:$Q$127, 17, FALSE)</f>
        <v>-5.1872074882995334E-2</v>
      </c>
      <c r="D72" s="7">
        <f>VLOOKUP($A72, QQQ!$A$1:$Q$127, 17, FALSE)</f>
        <v>-7.0055766531504748E-2</v>
      </c>
      <c r="E72" s="7">
        <f>VLOOKUP($A72, Real_Estate!$A$1:$Q$127, 17, FALSE)</f>
        <v>0.17086457538934163</v>
      </c>
      <c r="F72" s="7">
        <f>VLOOKUP($A72, Dividends!$A$1:$Q$127, 17, FALSE)</f>
        <v>0.18709610781535585</v>
      </c>
      <c r="G72" s="7">
        <f>VLOOKUP($A72, TIPS!$A$1:$Q$127, 17, FALSE)</f>
        <v>-1.2224478509847926E-2</v>
      </c>
      <c r="H72" s="7">
        <f>VLOOKUP(DATE(YEAR($A72), MONTH($A72), 1), Inflation!$A$1:$B$127, 2, FALSE)</f>
        <v>8.5999999999999993E-2</v>
      </c>
    </row>
    <row r="73" spans="1:8" x14ac:dyDescent="0.2">
      <c r="A73" s="15">
        <v>44694</v>
      </c>
      <c r="B73" s="7">
        <f>VLOOKUP(A73, Oil!$A$1:$Q$127, 17, FALSE)</f>
        <v>1.2767279917192829</v>
      </c>
      <c r="C73" s="7">
        <f>VLOOKUP($A73, Gold!$A$1:$Q$127, 17, FALSE)</f>
        <v>-4.2177401381769522E-2</v>
      </c>
      <c r="D73" s="7">
        <f>VLOOKUP($A73, QQQ!$A$1:$Q$127, 17, FALSE)</f>
        <v>-7.5070408241472514E-2</v>
      </c>
      <c r="E73" s="7">
        <f>VLOOKUP($A73, Real_Estate!$A$1:$Q$127, 17, FALSE)</f>
        <v>0.17011895400812926</v>
      </c>
      <c r="F73" s="7">
        <f>VLOOKUP($A73, Dividends!$A$1:$Q$127, 17, FALSE)</f>
        <v>0.17042079198872995</v>
      </c>
      <c r="G73" s="7">
        <f>VLOOKUP($A73, TIPS!$A$1:$Q$127, 17, FALSE)</f>
        <v>-8.4607240803883047E-3</v>
      </c>
      <c r="H73" s="7">
        <f>VLOOKUP(DATE(YEAR($A73), MONTH($A73), 1), Inflation!$A$1:$B$127, 2, FALSE)</f>
        <v>8.5999999999999993E-2</v>
      </c>
    </row>
    <row r="74" spans="1:8" x14ac:dyDescent="0.2">
      <c r="A74" s="15">
        <v>44701</v>
      </c>
      <c r="B74" s="7">
        <f>VLOOKUP(A74, Oil!$A$1:$Q$127, 17, FALSE)</f>
        <v>1.4767892583368454</v>
      </c>
      <c r="C74" s="7">
        <f>VLOOKUP($A74, Gold!$A$1:$Q$127, 17, FALSE)</f>
        <v>-3.7441497659906391E-2</v>
      </c>
      <c r="D74" s="7">
        <f>VLOOKUP($A74, QQQ!$A$1:$Q$127, 17, FALSE)</f>
        <v>-4.3928534672228042E-2</v>
      </c>
      <c r="E74" s="7">
        <f>VLOOKUP($A74, Real_Estate!$A$1:$Q$127, 17, FALSE)</f>
        <v>0.21460733801541151</v>
      </c>
      <c r="F74" s="7">
        <f>VLOOKUP($A74, Dividends!$A$1:$Q$127, 17, FALSE)</f>
        <v>0.22563821975536363</v>
      </c>
      <c r="G74" s="7">
        <f>VLOOKUP($A74, TIPS!$A$1:$Q$127, 17, FALSE)</f>
        <v>-1.2677863131436349E-3</v>
      </c>
      <c r="H74" s="7">
        <f>VLOOKUP(DATE(YEAR($A74), MONTH($A74), 1), Inflation!$A$1:$B$127, 2, FALSE)</f>
        <v>8.5999999999999993E-2</v>
      </c>
    </row>
    <row r="75" spans="1:8" x14ac:dyDescent="0.2">
      <c r="A75" s="15">
        <v>44708</v>
      </c>
      <c r="B75" s="7">
        <f>VLOOKUP(A75, Oil!$A$1:$Q$127, 17, FALSE)</f>
        <v>1.5726949076330627</v>
      </c>
      <c r="C75" s="7">
        <f>VLOOKUP($A75, Gold!$A$1:$Q$127, 17, FALSE)</f>
        <v>-2.858257187430352E-2</v>
      </c>
      <c r="D75" s="7">
        <f>VLOOKUP($A75, QQQ!$A$1:$Q$127, 17, FALSE)</f>
        <v>4.1417416816536805E-3</v>
      </c>
      <c r="E75" s="7">
        <f>VLOOKUP($A75, Real_Estate!$A$1:$Q$127, 17, FALSE)</f>
        <v>0.2387155565917046</v>
      </c>
      <c r="F75" s="7">
        <f>VLOOKUP($A75, Dividends!$A$1:$Q$127, 17, FALSE)</f>
        <v>0.23633558921666808</v>
      </c>
      <c r="G75" s="7">
        <f>VLOOKUP($A75, TIPS!$A$1:$Q$127, 17, FALSE)</f>
        <v>-4.7190048967693998E-3</v>
      </c>
      <c r="H75" s="7">
        <f>VLOOKUP(DATE(YEAR($A75), MONTH($A75), 1), Inflation!$A$1:$B$127, 2, FALSE)</f>
        <v>8.5999999999999993E-2</v>
      </c>
    </row>
    <row r="76" spans="1:8" x14ac:dyDescent="0.2">
      <c r="A76" s="15">
        <v>44715</v>
      </c>
      <c r="B76" s="7">
        <f>VLOOKUP(A76, Oil!$A$1:$Q$127, 17, FALSE)</f>
        <v>1.6473331096266604</v>
      </c>
      <c r="C76" s="7">
        <f>VLOOKUP($A76, Gold!$A$1:$Q$127, 17, FALSE)</f>
        <v>-4.0394472921774019E-2</v>
      </c>
      <c r="D76" s="7">
        <f>VLOOKUP($A76, QQQ!$A$1:$Q$127, 17, FALSE)</f>
        <v>-4.3704952687938996E-2</v>
      </c>
      <c r="E76" s="7">
        <f>VLOOKUP($A76, Real_Estate!$A$1:$Q$127, 17, FALSE)</f>
        <v>0.17915711842019089</v>
      </c>
      <c r="F76" s="7">
        <f>VLOOKUP($A76, Dividends!$A$1:$Q$127, 17, FALSE)</f>
        <v>0.19983862328071186</v>
      </c>
      <c r="G76" s="7">
        <f>VLOOKUP($A76, TIPS!$A$1:$Q$127, 17, FALSE)</f>
        <v>-5.734338932449728E-3</v>
      </c>
      <c r="H76" s="7">
        <f>VLOOKUP(DATE(YEAR($A76), MONTH($A76), 1), Inflation!$A$1:$B$127, 2, FALSE)</f>
        <v>9.0999999999999998E-2</v>
      </c>
    </row>
    <row r="77" spans="1:8" x14ac:dyDescent="0.2">
      <c r="A77" s="15">
        <v>44722</v>
      </c>
      <c r="B77" s="7">
        <f>VLOOKUP(A77, Oil!$A$1:$Q$127, 17, FALSE)</f>
        <v>1.2468112075577604</v>
      </c>
      <c r="C77" s="7">
        <f>VLOOKUP($A77, Gold!$A$1:$Q$127, 17, FALSE)</f>
        <v>-3.7831513260530379E-2</v>
      </c>
      <c r="D77" s="7">
        <f>VLOOKUP($A77, QQQ!$A$1:$Q$127, 17, FALSE)</f>
        <v>-0.13316996150521587</v>
      </c>
      <c r="E77" s="7">
        <f>VLOOKUP($A77, Real_Estate!$A$1:$Q$127, 17, FALSE)</f>
        <v>8.4375586412259104E-2</v>
      </c>
      <c r="F77" s="7">
        <f>VLOOKUP($A77, Dividends!$A$1:$Q$127, 17, FALSE)</f>
        <v>0.1104838889073976</v>
      </c>
      <c r="G77" s="7">
        <f>VLOOKUP($A77, TIPS!$A$1:$Q$127, 17, FALSE)</f>
        <v>-2.9763908040814007E-2</v>
      </c>
      <c r="H77" s="7">
        <f>VLOOKUP(DATE(YEAR($A77), MONTH($A77), 1), Inflation!$A$1:$B$127, 2, FALSE)</f>
        <v>9.0999999999999998E-2</v>
      </c>
    </row>
    <row r="78" spans="1:8" x14ac:dyDescent="0.2">
      <c r="A78" s="15">
        <v>44729</v>
      </c>
      <c r="B78" s="7">
        <f>VLOOKUP(A78, Oil!$A$1:$Q$127, 17, FALSE)</f>
        <v>0.99249925016176244</v>
      </c>
      <c r="C78" s="7">
        <f>VLOOKUP($A78, Gold!$A$1:$Q$127, 17, FALSE)</f>
        <v>-5.1370626253621571E-2</v>
      </c>
      <c r="D78" s="7">
        <f>VLOOKUP($A78, QQQ!$A$1:$Q$127, 17, FALSE)</f>
        <v>-8.8428006096528164E-2</v>
      </c>
      <c r="E78" s="7">
        <f>VLOOKUP($A78, Real_Estate!$A$1:$Q$127, 17, FALSE)</f>
        <v>0.14835313194177388</v>
      </c>
      <c r="F78" s="7">
        <f>VLOOKUP($A78, Dividends!$A$1:$Q$127, 17, FALSE)</f>
        <v>0.12971181221815609</v>
      </c>
      <c r="G78" s="7">
        <f>VLOOKUP($A78, TIPS!$A$1:$Q$127, 17, FALSE)</f>
        <v>-2.4179570844572333E-2</v>
      </c>
      <c r="H78" s="7">
        <f>VLOOKUP(DATE(YEAR($A78), MONTH($A78), 1), Inflation!$A$1:$B$127, 2, FALSE)</f>
        <v>9.0999999999999998E-2</v>
      </c>
    </row>
    <row r="79" spans="1:8" x14ac:dyDescent="0.2">
      <c r="A79" s="15">
        <v>44736</v>
      </c>
      <c r="B79" s="7">
        <f>VLOOKUP(A79, Oil!$A$1:$Q$127, 17, FALSE)</f>
        <v>1.0181637567794763</v>
      </c>
      <c r="C79" s="7">
        <f>VLOOKUP($A79, Gold!$A$1:$Q$127, 17, FALSE)</f>
        <v>-6.1399598841096401E-2</v>
      </c>
      <c r="D79" s="7">
        <f>VLOOKUP($A79, QQQ!$A$1:$Q$127, 17, FALSE)</f>
        <v>-0.10305283869729689</v>
      </c>
      <c r="E79" s="7">
        <f>VLOOKUP($A79, Real_Estate!$A$1:$Q$127, 17, FALSE)</f>
        <v>0.14710600333741408</v>
      </c>
      <c r="F79" s="7">
        <f>VLOOKUP($A79, Dividends!$A$1:$Q$127, 17, FALSE)</f>
        <v>0.13797296971283163</v>
      </c>
      <c r="G79" s="7">
        <f>VLOOKUP($A79, TIPS!$A$1:$Q$127, 17, FALSE)</f>
        <v>-3.6194350794649624E-2</v>
      </c>
      <c r="H79" s="7">
        <f>VLOOKUP(DATE(YEAR($A79), MONTH($A79), 1), Inflation!$A$1:$B$127, 2, FALSE)</f>
        <v>9.0999999999999998E-2</v>
      </c>
    </row>
    <row r="80" spans="1:8" x14ac:dyDescent="0.2">
      <c r="A80" s="15">
        <v>44743</v>
      </c>
      <c r="B80" s="7">
        <f>VLOOKUP(A80, Oil!$A$1:$Q$127, 17, FALSE)</f>
        <v>0.98083356533552901</v>
      </c>
      <c r="C80" s="7">
        <f>VLOOKUP($A80, Gold!$A$1:$Q$127, 17, FALSE)</f>
        <v>-9.6110987296634726E-2</v>
      </c>
      <c r="D80" s="7">
        <f>VLOOKUP($A80, QQQ!$A$1:$Q$127, 17, FALSE)</f>
        <v>-5.6010158007114744E-2</v>
      </c>
      <c r="E80" s="7">
        <f>VLOOKUP($A80, Real_Estate!$A$1:$Q$127, 17, FALSE)</f>
        <v>0.16568816712563572</v>
      </c>
      <c r="F80" s="7">
        <f>VLOOKUP($A80, Dividends!$A$1:$Q$127, 17, FALSE)</f>
        <v>0.15401863226441981</v>
      </c>
      <c r="G80" s="7">
        <f>VLOOKUP($A80, TIPS!$A$1:$Q$127, 17, FALSE)</f>
        <v>-3.3769626596875053E-2</v>
      </c>
      <c r="H80" s="7">
        <f>VLOOKUP(DATE(YEAR($A80), MONTH($A80), 1), Inflation!$A$1:$B$127, 2, FALSE)</f>
        <v>8.5000000000000006E-2</v>
      </c>
    </row>
    <row r="81" spans="1:8" x14ac:dyDescent="0.2">
      <c r="A81" s="15">
        <v>44750</v>
      </c>
      <c r="B81" s="7">
        <f>VLOOKUP(A81, Oil!$A$1:$Q$127, 17, FALSE)</f>
        <v>0.88491568413572241</v>
      </c>
      <c r="C81" s="7">
        <f>VLOOKUP($A81, Gold!$A$1:$Q$127, 17, FALSE)</f>
        <v>-0.11226877646534421</v>
      </c>
      <c r="D81" s="7">
        <f>VLOOKUP($A81, QQQ!$A$1:$Q$127, 17, FALSE)</f>
        <v>-8.2603673922550025E-2</v>
      </c>
      <c r="E81" s="7">
        <f>VLOOKUP($A81, Real_Estate!$A$1:$Q$127, 17, FALSE)</f>
        <v>0.13575716126213824</v>
      </c>
      <c r="F81" s="7">
        <f>VLOOKUP($A81, Dividends!$A$1:$Q$127, 17, FALSE)</f>
        <v>0.12462800692336622</v>
      </c>
      <c r="G81" s="7">
        <f>VLOOKUP($A81, TIPS!$A$1:$Q$127, 17, FALSE)</f>
        <v>-3.0963535185669671E-2</v>
      </c>
      <c r="H81" s="7">
        <f>VLOOKUP(DATE(YEAR($A81), MONTH($A81), 1), Inflation!$A$1:$B$127, 2, FALSE)</f>
        <v>8.5000000000000006E-2</v>
      </c>
    </row>
    <row r="82" spans="1:8" x14ac:dyDescent="0.2">
      <c r="A82" s="15">
        <v>44757</v>
      </c>
      <c r="B82" s="7">
        <f>VLOOKUP(A82, Oil!$A$1:$Q$127, 17, FALSE)</f>
        <v>1.0474575875653511</v>
      </c>
      <c r="C82" s="7">
        <f>VLOOKUP($A82, Gold!$A$1:$Q$127, 17, FALSE)</f>
        <v>-0.10703142411410731</v>
      </c>
      <c r="D82" s="7">
        <f>VLOOKUP($A82, QQQ!$A$1:$Q$127, 17, FALSE)</f>
        <v>-1.6327894021045713E-2</v>
      </c>
      <c r="E82" s="7">
        <f>VLOOKUP($A82, Real_Estate!$A$1:$Q$127, 17, FALSE)</f>
        <v>0.18202551017816129</v>
      </c>
      <c r="F82" s="7">
        <f>VLOOKUP($A82, Dividends!$A$1:$Q$127, 17, FALSE)</f>
        <v>0.15163563116918441</v>
      </c>
      <c r="G82" s="7">
        <f>VLOOKUP($A82, TIPS!$A$1:$Q$127, 17, FALSE)</f>
        <v>-2.2460232343573302E-2</v>
      </c>
      <c r="H82" s="7">
        <f>VLOOKUP(DATE(YEAR($A82), MONTH($A82), 1), Inflation!$A$1:$B$127, 2, FALSE)</f>
        <v>8.5000000000000006E-2</v>
      </c>
    </row>
    <row r="83" spans="1:8" x14ac:dyDescent="0.2">
      <c r="A83" s="15">
        <v>44764</v>
      </c>
      <c r="B83" s="7">
        <f>VLOOKUP(A83, Oil!$A$1:$Q$127, 17, FALSE)</f>
        <v>1.165669860471183</v>
      </c>
      <c r="C83" s="7">
        <f>VLOOKUP($A83, Gold!$A$1:$Q$127, 17, FALSE)</f>
        <v>-8.8254958769779387E-2</v>
      </c>
      <c r="D83" s="7">
        <f>VLOOKUP($A83, QQQ!$A$1:$Q$127, 17, FALSE)</f>
        <v>-8.5514510326907319E-3</v>
      </c>
      <c r="E83" s="7">
        <f>VLOOKUP($A83, Real_Estate!$A$1:$Q$127, 17, FALSE)</f>
        <v>0.24151340079609485</v>
      </c>
      <c r="F83" s="7">
        <f>VLOOKUP($A83, Dividends!$A$1:$Q$127, 17, FALSE)</f>
        <v>0.17292394834900607</v>
      </c>
      <c r="G83" s="7">
        <f>VLOOKUP($A83, TIPS!$A$1:$Q$127, 17, FALSE)</f>
        <v>3.2861337999092502E-4</v>
      </c>
      <c r="H83" s="7">
        <f>VLOOKUP(DATE(YEAR($A83), MONTH($A83), 1), Inflation!$A$1:$B$127, 2, FALSE)</f>
        <v>8.5000000000000006E-2</v>
      </c>
    </row>
    <row r="84" spans="1:8" x14ac:dyDescent="0.2">
      <c r="A84" s="15">
        <v>44771</v>
      </c>
      <c r="B84" s="7">
        <f>VLOOKUP(A84, Oil!$A$1:$Q$127, 17, FALSE)</f>
        <v>1.0433097885160234</v>
      </c>
      <c r="C84" s="7">
        <f>VLOOKUP($A84, Gold!$A$1:$Q$127, 17, FALSE)</f>
        <v>-6.858702919545355E-2</v>
      </c>
      <c r="D84" s="7">
        <f>VLOOKUP($A84, QQQ!$A$1:$Q$127, 17, FALSE)</f>
        <v>3.8139213676665791E-2</v>
      </c>
      <c r="E84" s="7">
        <f>VLOOKUP($A84, Real_Estate!$A$1:$Q$127, 17, FALSE)</f>
        <v>0.22555019229282028</v>
      </c>
      <c r="F84" s="7">
        <f>VLOOKUP($A84, Dividends!$A$1:$Q$127, 17, FALSE)</f>
        <v>0.18197945694833209</v>
      </c>
      <c r="G84" s="7">
        <f>VLOOKUP($A84, TIPS!$A$1:$Q$127, 17, FALSE)</f>
        <v>-9.7626360187243026E-4</v>
      </c>
      <c r="H84" s="7">
        <f>VLOOKUP(DATE(YEAR($A84), MONTH($A84), 1), Inflation!$A$1:$B$127, 2, FALSE)</f>
        <v>8.5000000000000006E-2</v>
      </c>
    </row>
    <row r="85" spans="1:8" x14ac:dyDescent="0.2">
      <c r="A85" s="15">
        <v>44778</v>
      </c>
      <c r="B85" s="7">
        <f>VLOOKUP(A85, Oil!$A$1:$Q$127, 17, FALSE)</f>
        <v>1.2652170658391511</v>
      </c>
      <c r="C85" s="7">
        <f>VLOOKUP($A85, Gold!$A$1:$Q$127, 17, FALSE)</f>
        <v>-7.32114998885669E-2</v>
      </c>
      <c r="D85" s="7">
        <f>VLOOKUP($A85, QQQ!$A$1:$Q$127, 17, FALSE)</f>
        <v>3.7115156238230002E-2</v>
      </c>
      <c r="E85" s="7">
        <f>VLOOKUP($A85, Real_Estate!$A$1:$Q$127, 17, FALSE)</f>
        <v>0.26046969913356749</v>
      </c>
      <c r="F85" s="7">
        <f>VLOOKUP($A85, Dividends!$A$1:$Q$127, 17, FALSE)</f>
        <v>0.20882817964199063</v>
      </c>
      <c r="G85" s="7">
        <f>VLOOKUP($A85, TIPS!$A$1:$Q$127, 17, FALSE)</f>
        <v>-1.2139495942416138E-2</v>
      </c>
      <c r="H85" s="7">
        <f>VLOOKUP(DATE(YEAR($A85), MONTH($A85), 1), Inflation!$A$1:$B$127, 2, FALSE)</f>
        <v>8.3000000000000004E-2</v>
      </c>
    </row>
    <row r="86" spans="1:8" x14ac:dyDescent="0.2">
      <c r="A86" s="15">
        <v>44785</v>
      </c>
      <c r="B86" s="7">
        <f>VLOOKUP(A86, Oil!$A$1:$Q$127, 17, FALSE)</f>
        <v>1.3676158548694222</v>
      </c>
      <c r="C86" s="7">
        <f>VLOOKUP($A86, Gold!$A$1:$Q$127, 17, FALSE)</f>
        <v>-8.6694896367283281E-2</v>
      </c>
      <c r="D86" s="7">
        <f>VLOOKUP($A86, QQQ!$A$1:$Q$127, 17, FALSE)</f>
        <v>5.3884111033401884E-2</v>
      </c>
      <c r="E86" s="7">
        <f>VLOOKUP($A86, Real_Estate!$A$1:$Q$127, 17, FALSE)</f>
        <v>0.26695475174801092</v>
      </c>
      <c r="F86" s="7">
        <f>VLOOKUP($A86, Dividends!$A$1:$Q$127, 17, FALSE)</f>
        <v>0.23663010277374327</v>
      </c>
      <c r="G86" s="7">
        <f>VLOOKUP($A86, TIPS!$A$1:$Q$127, 17, FALSE)</f>
        <v>-6.9872355704890185E-3</v>
      </c>
      <c r="H86" s="7">
        <f>VLOOKUP(DATE(YEAR($A86), MONTH($A86), 1), Inflation!$A$1:$B$127, 2, FALSE)</f>
        <v>8.3000000000000004E-2</v>
      </c>
    </row>
    <row r="87" spans="1:8" x14ac:dyDescent="0.2">
      <c r="A87" s="15">
        <v>44792</v>
      </c>
      <c r="B87" s="7">
        <f>VLOOKUP(A87, Oil!$A$1:$Q$127, 17, FALSE)</f>
        <v>1.4879020554840272</v>
      </c>
      <c r="C87" s="7">
        <f>VLOOKUP($A87, Gold!$A$1:$Q$127, 17, FALSE)</f>
        <v>-8.7642077111655836E-2</v>
      </c>
      <c r="D87" s="7">
        <f>VLOOKUP($A87, QQQ!$A$1:$Q$127, 17, FALSE)</f>
        <v>2.5914515188631117E-2</v>
      </c>
      <c r="E87" s="7">
        <f>VLOOKUP($A87, Real_Estate!$A$1:$Q$127, 17, FALSE)</f>
        <v>0.23889443207095831</v>
      </c>
      <c r="F87" s="7">
        <f>VLOOKUP($A87, Dividends!$A$1:$Q$127, 17, FALSE)</f>
        <v>0.21565948426080922</v>
      </c>
      <c r="G87" s="7">
        <f>VLOOKUP($A87, TIPS!$A$1:$Q$127, 17, FALSE)</f>
        <v>-6.0426482100257332E-3</v>
      </c>
      <c r="H87" s="7">
        <f>VLOOKUP(DATE(YEAR($A87), MONTH($A87), 1), Inflation!$A$1:$B$127, 2, FALSE)</f>
        <v>8.3000000000000004E-2</v>
      </c>
    </row>
    <row r="88" spans="1:8" x14ac:dyDescent="0.2">
      <c r="A88" s="15">
        <v>44799</v>
      </c>
      <c r="B88" s="7">
        <f>VLOOKUP(A88, Oil!$A$1:$Q$127, 17, FALSE)</f>
        <v>1.3359888871183003</v>
      </c>
      <c r="C88" s="7">
        <f>VLOOKUP($A88, Gold!$A$1:$Q$127, 17, FALSE)</f>
        <v>-0.12040338756407391</v>
      </c>
      <c r="D88" s="7">
        <f>VLOOKUP($A88, QQQ!$A$1:$Q$127, 17, FALSE)</f>
        <v>-4.1865348973855798E-2</v>
      </c>
      <c r="E88" s="7">
        <f>VLOOKUP($A88, Real_Estate!$A$1:$Q$127, 17, FALSE)</f>
        <v>0.17766058022318626</v>
      </c>
      <c r="F88" s="7">
        <f>VLOOKUP($A88, Dividends!$A$1:$Q$127, 17, FALSE)</f>
        <v>0.1548129833690701</v>
      </c>
      <c r="G88" s="7">
        <f>VLOOKUP($A88, TIPS!$A$1:$Q$127, 17, FALSE)</f>
        <v>-2.9249592695561839E-2</v>
      </c>
      <c r="H88" s="7">
        <f>VLOOKUP(DATE(YEAR($A88), MONTH($A88), 1), Inflation!$A$1:$B$127, 2, FALSE)</f>
        <v>8.3000000000000004E-2</v>
      </c>
    </row>
    <row r="89" spans="1:8" x14ac:dyDescent="0.2">
      <c r="A89" s="15">
        <v>44806</v>
      </c>
      <c r="B89" s="7">
        <f>VLOOKUP(A89, Oil!$A$1:$Q$127, 17, FALSE)</f>
        <v>1.3416921108111255</v>
      </c>
      <c r="C89" s="7">
        <f>VLOOKUP($A89, Gold!$A$1:$Q$127, 17, FALSE)</f>
        <v>-0.11421885446846446</v>
      </c>
      <c r="D89" s="7">
        <f>VLOOKUP($A89, QQQ!$A$1:$Q$127, 17, FALSE)</f>
        <v>-3.828114631181221E-2</v>
      </c>
      <c r="E89" s="7">
        <f>VLOOKUP($A89, Real_Estate!$A$1:$Q$127, 17, FALSE)</f>
        <v>0.20222895056018317</v>
      </c>
      <c r="F89" s="7">
        <f>VLOOKUP($A89, Dividends!$A$1:$Q$127, 17, FALSE)</f>
        <v>0.16625149306363129</v>
      </c>
      <c r="G89" s="7">
        <f>VLOOKUP($A89, TIPS!$A$1:$Q$127, 17, FALSE)</f>
        <v>-3.4206841602209E-2</v>
      </c>
      <c r="H89" s="7">
        <f>VLOOKUP(DATE(YEAR($A89), MONTH($A89), 1), Inflation!$A$1:$B$127, 2, FALSE)</f>
        <v>8.2000000000000003E-2</v>
      </c>
    </row>
    <row r="90" spans="1:8" x14ac:dyDescent="0.2">
      <c r="A90" s="15">
        <v>44813</v>
      </c>
      <c r="B90" s="7">
        <f>VLOOKUP(A90, Oil!$A$1:$Q$127, 17, FALSE)</f>
        <v>1.4163525218831292</v>
      </c>
      <c r="C90" s="7">
        <f>VLOOKUP($A90, Gold!$A$1:$Q$127, 17, FALSE)</f>
        <v>-0.13650546021840873</v>
      </c>
      <c r="D90" s="7">
        <f>VLOOKUP($A90, QQQ!$A$1:$Q$127, 17, FALSE)</f>
        <v>-6.8426864620138514E-2</v>
      </c>
      <c r="E90" s="7">
        <f>VLOOKUP($A90, Real_Estate!$A$1:$Q$127, 17, FALSE)</f>
        <v>0.14211750236016454</v>
      </c>
      <c r="F90" s="7">
        <f>VLOOKUP($A90, Dividends!$A$1:$Q$127, 17, FALSE)</f>
        <v>0.13098276354185343</v>
      </c>
      <c r="G90" s="7">
        <f>VLOOKUP($A90, TIPS!$A$1:$Q$127, 17, FALSE)</f>
        <v>-4.1947106146523243E-2</v>
      </c>
      <c r="H90" s="7">
        <f>VLOOKUP(DATE(YEAR($A90), MONTH($A90), 1), Inflation!$A$1:$B$127, 2, FALSE)</f>
        <v>8.2000000000000003E-2</v>
      </c>
    </row>
    <row r="91" spans="1:8" x14ac:dyDescent="0.2">
      <c r="A91" s="15">
        <v>44820</v>
      </c>
      <c r="B91" s="7">
        <f>VLOOKUP(A91, Oil!$A$1:$Q$127, 17, FALSE)</f>
        <v>1.2836229241205417</v>
      </c>
      <c r="C91" s="7">
        <f>VLOOKUP($A91, Gold!$A$1:$Q$127, 17, FALSE)</f>
        <v>-0.13249387118341877</v>
      </c>
      <c r="D91" s="7">
        <f>VLOOKUP($A91, QQQ!$A$1:$Q$127, 17, FALSE)</f>
        <v>-0.10211556380141795</v>
      </c>
      <c r="E91" s="7">
        <f>VLOOKUP($A91, Real_Estate!$A$1:$Q$127, 17, FALSE)</f>
        <v>8.4250874895841973E-2</v>
      </c>
      <c r="F91" s="7">
        <f>VLOOKUP($A91, Dividends!$A$1:$Q$127, 17, FALSE)</f>
        <v>0.10899382785223065</v>
      </c>
      <c r="G91" s="7">
        <f>VLOOKUP($A91, TIPS!$A$1:$Q$127, 17, FALSE)</f>
        <v>-6.0732452492567035E-2</v>
      </c>
      <c r="H91" s="7">
        <f>VLOOKUP(DATE(YEAR($A91), MONTH($A91), 1), Inflation!$A$1:$B$127, 2, FALSE)</f>
        <v>8.2000000000000003E-2</v>
      </c>
    </row>
    <row r="92" spans="1:8" x14ac:dyDescent="0.2">
      <c r="A92" s="15">
        <v>44827</v>
      </c>
      <c r="B92" s="7">
        <f>VLOOKUP(A92, Oil!$A$1:$Q$127, 17, FALSE)</f>
        <v>1.1975230057022652</v>
      </c>
      <c r="C92" s="7">
        <f>VLOOKUP($A92, Gold!$A$1:$Q$127, 17, FALSE)</f>
        <v>-0.13828838867840426</v>
      </c>
      <c r="D92" s="7">
        <f>VLOOKUP($A92, QQQ!$A$1:$Q$127, 17, FALSE)</f>
        <v>-0.12840417714216246</v>
      </c>
      <c r="E92" s="7">
        <f>VLOOKUP($A92, Real_Estate!$A$1:$Q$127, 17, FALSE)</f>
        <v>1.6253906357416678E-2</v>
      </c>
      <c r="F92" s="7">
        <f>VLOOKUP($A92, Dividends!$A$1:$Q$127, 17, FALSE)</f>
        <v>7.7734294672928569E-2</v>
      </c>
      <c r="G92" s="7">
        <f>VLOOKUP($A92, TIPS!$A$1:$Q$127, 17, FALSE)</f>
        <v>-8.1431126693611883E-2</v>
      </c>
      <c r="H92" s="7">
        <f>VLOOKUP(DATE(YEAR($A92), MONTH($A92), 1), Inflation!$A$1:$B$127, 2, FALSE)</f>
        <v>8.2000000000000003E-2</v>
      </c>
    </row>
    <row r="93" spans="1:8" x14ac:dyDescent="0.2">
      <c r="A93" s="15">
        <v>44834</v>
      </c>
      <c r="B93" s="7">
        <f>VLOOKUP(A93, Oil!$A$1:$Q$127, 17, FALSE)</f>
        <v>1.5060027080419918</v>
      </c>
      <c r="C93" s="7">
        <f>VLOOKUP($A93, Gold!$A$1:$Q$127, 17, FALSE)</f>
        <v>-0.11059728103409848</v>
      </c>
      <c r="D93" s="7">
        <f>VLOOKUP($A93, QQQ!$A$1:$Q$127, 17, FALSE)</f>
        <v>-0.10310940147596269</v>
      </c>
      <c r="E93" s="7">
        <f>VLOOKUP($A93, Real_Estate!$A$1:$Q$127, 17, FALSE)</f>
        <v>1.4741616258564846E-2</v>
      </c>
      <c r="F93" s="7">
        <f>VLOOKUP($A93, Dividends!$A$1:$Q$127, 17, FALSE)</f>
        <v>0.10562744390117251</v>
      </c>
      <c r="G93" s="7">
        <f>VLOOKUP($A93, TIPS!$A$1:$Q$127, 17, FALSE)</f>
        <v>-8.2648700639196132E-2</v>
      </c>
      <c r="H93" s="7">
        <f>VLOOKUP(DATE(YEAR($A93), MONTH($A93), 1), Inflation!$A$1:$B$127, 2, FALSE)</f>
        <v>8.2000000000000003E-2</v>
      </c>
    </row>
    <row r="94" spans="1:8" x14ac:dyDescent="0.2">
      <c r="A94" s="15">
        <v>44841</v>
      </c>
      <c r="B94" s="7">
        <f>VLOOKUP(A94, Oil!$A$1:$Q$127, 17, FALSE)</f>
        <v>1.5475895455667439</v>
      </c>
      <c r="C94" s="7">
        <f>VLOOKUP($A94, Gold!$A$1:$Q$127, 17, FALSE)</f>
        <v>-0.13689547581903272</v>
      </c>
      <c r="D94" s="7">
        <f>VLOOKUP($A94, QQQ!$A$1:$Q$127, 17, FALSE)</f>
        <v>-0.13818225958851393</v>
      </c>
      <c r="E94" s="7">
        <f>VLOOKUP($A94, Real_Estate!$A$1:$Q$127, 17, FALSE)</f>
        <v>-4.539988420470425E-3</v>
      </c>
      <c r="F94" s="7">
        <f>VLOOKUP($A94, Dividends!$A$1:$Q$127, 17, FALSE)</f>
        <v>0.10819232278351654</v>
      </c>
      <c r="G94" s="7">
        <f>VLOOKUP($A94, TIPS!$A$1:$Q$127, 17, FALSE)</f>
        <v>-8.1605069775070926E-2</v>
      </c>
      <c r="H94" s="7">
        <f>VLOOKUP(DATE(YEAR($A94), MONTH($A94), 1), Inflation!$A$1:$B$127, 2, FALSE)</f>
        <v>7.6999999999999999E-2</v>
      </c>
    </row>
    <row r="95" spans="1:8" x14ac:dyDescent="0.2">
      <c r="A95" s="15">
        <v>44848</v>
      </c>
      <c r="B95" s="7">
        <f>VLOOKUP(A95, Oil!$A$1:$Q$127, 17, FALSE)</f>
        <v>1.5420621907181495</v>
      </c>
      <c r="C95" s="7">
        <f>VLOOKUP($A95, Gold!$A$1:$Q$127, 17, FALSE)</f>
        <v>-0.15617338979273457</v>
      </c>
      <c r="D95" s="7">
        <f>VLOOKUP($A95, QQQ!$A$1:$Q$127, 17, FALSE)</f>
        <v>-0.13725254288864475</v>
      </c>
      <c r="E95" s="7">
        <f>VLOOKUP($A95, Real_Estate!$A$1:$Q$127, 17, FALSE)</f>
        <v>-1.2857530203398007E-2</v>
      </c>
      <c r="F95" s="7">
        <f>VLOOKUP($A95, Dividends!$A$1:$Q$127, 17, FALSE)</f>
        <v>9.8574000865368508E-2</v>
      </c>
      <c r="G95" s="7">
        <f>VLOOKUP($A95, TIPS!$A$1:$Q$127, 17, FALSE)</f>
        <v>-8.6301404059529518E-2</v>
      </c>
      <c r="H95" s="7">
        <f>VLOOKUP(DATE(YEAR($A95), MONTH($A95), 1), Inflation!$A$1:$B$127, 2, FALSE)</f>
        <v>7.6999999999999999E-2</v>
      </c>
    </row>
    <row r="96" spans="1:8" x14ac:dyDescent="0.2">
      <c r="A96" s="15">
        <v>44855</v>
      </c>
      <c r="B96" s="7">
        <f>VLOOKUP(A96, Oil!$A$1:$Q$127, 17, FALSE)</f>
        <v>1.638922717649391</v>
      </c>
      <c r="C96" s="7">
        <f>VLOOKUP($A96, Gold!$A$1:$Q$127, 17, FALSE)</f>
        <v>-0.1378426565634053</v>
      </c>
      <c r="D96" s="7">
        <f>VLOOKUP($A96, QQQ!$A$1:$Q$127, 17, FALSE)</f>
        <v>-0.12590355352589089</v>
      </c>
      <c r="E96" s="7">
        <f>VLOOKUP($A96, Real_Estate!$A$1:$Q$127, 17, FALSE)</f>
        <v>3.666971517040133E-2</v>
      </c>
      <c r="F96" s="7">
        <f>VLOOKUP($A96, Dividends!$A$1:$Q$127, 17, FALSE)</f>
        <v>0.16253592256006219</v>
      </c>
      <c r="G96" s="7">
        <f>VLOOKUP($A96, TIPS!$A$1:$Q$127, 17, FALSE)</f>
        <v>-7.2299363538673708E-2</v>
      </c>
      <c r="H96" s="7">
        <f>VLOOKUP(DATE(YEAR($A96), MONTH($A96), 1), Inflation!$A$1:$B$127, 2, FALSE)</f>
        <v>7.6999999999999999E-2</v>
      </c>
    </row>
    <row r="97" spans="1:8" x14ac:dyDescent="0.2">
      <c r="A97" s="15">
        <v>44862</v>
      </c>
      <c r="B97" s="7">
        <f>VLOOKUP(A97, Oil!$A$1:$Q$127, 17, FALSE)</f>
        <v>1.6847208812066272</v>
      </c>
      <c r="C97" s="7">
        <f>VLOOKUP($A97, Gold!$A$1:$Q$127, 17, FALSE)</f>
        <v>-0.15416759527523952</v>
      </c>
      <c r="D97" s="7">
        <f>VLOOKUP($A97, QQQ!$A$1:$Q$127, 17, FALSE)</f>
        <v>-0.16488764787201976</v>
      </c>
      <c r="E97" s="7">
        <f>VLOOKUP($A97, Real_Estate!$A$1:$Q$127, 17, FALSE)</f>
        <v>2.7343971028113086E-2</v>
      </c>
      <c r="F97" s="7">
        <f>VLOOKUP($A97, Dividends!$A$1:$Q$127, 17, FALSE)</f>
        <v>0.15644429605045834</v>
      </c>
      <c r="G97" s="7">
        <f>VLOOKUP($A97, TIPS!$A$1:$Q$127, 17, FALSE)</f>
        <v>-8.7258063382925202E-2</v>
      </c>
      <c r="H97" s="7">
        <f>VLOOKUP(DATE(YEAR($A97), MONTH($A97), 1), Inflation!$A$1:$B$127, 2, FALSE)</f>
        <v>7.6999999999999999E-2</v>
      </c>
    </row>
    <row r="98" spans="1:8" x14ac:dyDescent="0.2">
      <c r="A98" s="15">
        <v>44869</v>
      </c>
      <c r="B98" s="7">
        <f>VLOOKUP(A98, Oil!$A$1:$Q$127, 17, FALSE)</f>
        <v>1.681035977974231</v>
      </c>
      <c r="C98" s="7">
        <f>VLOOKUP($A98, Gold!$A$1:$Q$127, 17, FALSE)</f>
        <v>-8.9146422999777139E-2</v>
      </c>
      <c r="D98" s="7">
        <f>VLOOKUP($A98, QQQ!$A$1:$Q$127, 17, FALSE)</f>
        <v>-9.352367544356377E-2</v>
      </c>
      <c r="E98" s="7">
        <f>VLOOKUP($A98, Real_Estate!$A$1:$Q$127, 17, FALSE)</f>
        <v>0.11215782857291241</v>
      </c>
      <c r="F98" s="7">
        <f>VLOOKUP($A98, Dividends!$A$1:$Q$127, 17, FALSE)</f>
        <v>0.22986422820581404</v>
      </c>
      <c r="G98" s="7">
        <f>VLOOKUP($A98, TIPS!$A$1:$Q$127, 17, FALSE)</f>
        <v>-6.812484008217301E-2</v>
      </c>
      <c r="H98" s="7">
        <f>VLOOKUP(DATE(YEAR($A98), MONTH($A98), 1), Inflation!$A$1:$B$127, 2, FALSE)</f>
        <v>7.0999999999999994E-2</v>
      </c>
    </row>
    <row r="99" spans="1:8" x14ac:dyDescent="0.2">
      <c r="A99" s="15">
        <v>44876</v>
      </c>
      <c r="B99" s="7">
        <f>VLOOKUP(A99, Oil!$A$1:$Q$127, 17, FALSE)</f>
        <v>1.7242020838992467</v>
      </c>
      <c r="C99" s="7">
        <f>VLOOKUP($A99, Gold!$A$1:$Q$127, 17, FALSE)</f>
        <v>-8.6694896367283281E-2</v>
      </c>
      <c r="D99" s="7">
        <f>VLOOKUP($A99, QQQ!$A$1:$Q$127, 17, FALSE)</f>
        <v>-8.6919462434799033E-2</v>
      </c>
      <c r="E99" s="7">
        <f>VLOOKUP($A99, Real_Estate!$A$1:$Q$127, 17, FALSE)</f>
        <v>7.7879418761273272E-2</v>
      </c>
      <c r="F99" s="7">
        <f>VLOOKUP($A99, Dividends!$A$1:$Q$127, 17, FALSE)</f>
        <v>0.22537566405235407</v>
      </c>
      <c r="G99" s="7">
        <f>VLOOKUP($A99, TIPS!$A$1:$Q$127, 17, FALSE)</f>
        <v>-7.3516928276048277E-2</v>
      </c>
      <c r="H99" s="7">
        <f>VLOOKUP(DATE(YEAR($A99), MONTH($A99), 1), Inflation!$A$1:$B$127, 2, FALSE)</f>
        <v>7.0999999999999994E-2</v>
      </c>
    </row>
    <row r="100" spans="1:8" x14ac:dyDescent="0.2">
      <c r="A100" s="15">
        <v>44883</v>
      </c>
      <c r="B100" s="7">
        <f>VLOOKUP(A100, Oil!$A$1:$Q$127, 17, FALSE)</f>
        <v>1.7099888374015308</v>
      </c>
      <c r="C100" s="7">
        <f>VLOOKUP($A100, Gold!$A$1:$Q$127, 17, FALSE)</f>
        <v>-9.1375083574771435E-2</v>
      </c>
      <c r="D100" s="7">
        <f>VLOOKUP($A100, QQQ!$A$1:$Q$127, 17, FALSE)</f>
        <v>-7.4063687130318495E-2</v>
      </c>
      <c r="E100" s="7">
        <f>VLOOKUP($A100, Real_Estate!$A$1:$Q$127, 17, FALSE)</f>
        <v>0.1042183458745084</v>
      </c>
      <c r="F100" s="7">
        <f>VLOOKUP($A100, Dividends!$A$1:$Q$127, 17, FALSE)</f>
        <v>0.25455130494048583</v>
      </c>
      <c r="G100" s="7">
        <f>VLOOKUP($A100, TIPS!$A$1:$Q$127, 17, FALSE)</f>
        <v>-6.4472127453629943E-2</v>
      </c>
      <c r="H100" s="7">
        <f>VLOOKUP(DATE(YEAR($A100), MONTH($A100), 1), Inflation!$A$1:$B$127, 2, FALSE)</f>
        <v>7.0999999999999994E-2</v>
      </c>
    </row>
    <row r="101" spans="1:8" x14ac:dyDescent="0.2">
      <c r="A101" s="15">
        <v>44890</v>
      </c>
      <c r="B101" s="7">
        <f>VLOOKUP(A101, Oil!$A$1:$Q$127, 17, FALSE)</f>
        <v>1.6407651692655889</v>
      </c>
      <c r="C101" s="7">
        <f>VLOOKUP($A101, Gold!$A$1:$Q$127, 17, FALSE)</f>
        <v>-6.4854022732337799E-2</v>
      </c>
      <c r="D101" s="7">
        <f>VLOOKUP($A101, QQQ!$A$1:$Q$127, 17, FALSE)</f>
        <v>-5.8354637496517626E-2</v>
      </c>
      <c r="E101" s="7">
        <f>VLOOKUP($A101, Real_Estate!$A$1:$Q$127, 17, FALSE)</f>
        <v>0.12236573297940484</v>
      </c>
      <c r="F101" s="7">
        <f>VLOOKUP($A101, Dividends!$A$1:$Q$127, 17, FALSE)</f>
        <v>0.26737575157092186</v>
      </c>
      <c r="G101" s="7">
        <f>VLOOKUP($A101, TIPS!$A$1:$Q$127, 17, FALSE)</f>
        <v>-4.7668157632358654E-2</v>
      </c>
      <c r="H101" s="7">
        <f>VLOOKUP(DATE(YEAR($A101), MONTH($A101), 1), Inflation!$A$1:$B$127, 2, FALSE)</f>
        <v>7.0999999999999994E-2</v>
      </c>
    </row>
    <row r="102" spans="1:8" x14ac:dyDescent="0.2">
      <c r="A102" s="15">
        <v>44897</v>
      </c>
      <c r="B102" s="7">
        <f>VLOOKUP(A102, Oil!$A$1:$Q$127, 17, FALSE)</f>
        <v>1.3949289627971442</v>
      </c>
      <c r="C102" s="7">
        <f>VLOOKUP($A102, Gold!$A$1:$Q$127, 17, FALSE)</f>
        <v>-7.2487185201693741E-2</v>
      </c>
      <c r="D102" s="7">
        <f>VLOOKUP($A102, QQQ!$A$1:$Q$127, 17, FALSE)</f>
        <v>-8.9997152037891076E-2</v>
      </c>
      <c r="E102" s="7">
        <f>VLOOKUP($A102, Real_Estate!$A$1:$Q$127, 17, FALSE)</f>
        <v>9.8925357408905776E-2</v>
      </c>
      <c r="F102" s="7">
        <f>VLOOKUP($A102, Dividends!$A$1:$Q$127, 17, FALSE)</f>
        <v>0.23752335612610659</v>
      </c>
      <c r="G102" s="7">
        <f>VLOOKUP($A102, TIPS!$A$1:$Q$127, 17, FALSE)</f>
        <v>-4.6797410905575543E-2</v>
      </c>
      <c r="H102" s="7">
        <f>VLOOKUP(DATE(YEAR($A102), MONTH($A102), 1), Inflation!$A$1:$B$127, 2, FALSE)</f>
        <v>6.5000000000000002E-2</v>
      </c>
    </row>
    <row r="103" spans="1:8" x14ac:dyDescent="0.2">
      <c r="A103" s="15">
        <v>44904</v>
      </c>
      <c r="B103" s="7">
        <f>VLOOKUP(A103, Oil!$A$1:$Q$127, 17, FALSE)</f>
        <v>1.4473709383386355</v>
      </c>
      <c r="C103" s="7">
        <f>VLOOKUP($A103, Gold!$A$1:$Q$127, 17, FALSE)</f>
        <v>-7.8727434811678154E-2</v>
      </c>
      <c r="D103" s="7">
        <f>VLOOKUP($A103, QQQ!$A$1:$Q$127, 17, FALSE)</f>
        <v>-0.11231041793549371</v>
      </c>
      <c r="E103" s="7">
        <f>VLOOKUP($A103, Real_Estate!$A$1:$Q$127, 17, FALSE)</f>
        <v>0.10260831871914368</v>
      </c>
      <c r="F103" s="7">
        <f>VLOOKUP($A103, Dividends!$A$1:$Q$127, 17, FALSE)</f>
        <v>0.22118265783028532</v>
      </c>
      <c r="G103" s="7">
        <f>VLOOKUP($A103, TIPS!$A$1:$Q$127, 17, FALSE)</f>
        <v>-5.5163529839383142E-2</v>
      </c>
      <c r="H103" s="7">
        <f>VLOOKUP(DATE(YEAR($A103), MONTH($A103), 1), Inflation!$A$1:$B$127, 2, FALSE)</f>
        <v>6.5000000000000002E-2</v>
      </c>
    </row>
    <row r="104" spans="1:8" x14ac:dyDescent="0.2">
      <c r="A104" s="15">
        <v>44911</v>
      </c>
      <c r="B104" s="7">
        <f>VLOOKUP(A104, Oil!$A$1:$Q$127, 17, FALSE)</f>
        <v>1.4063282232348335</v>
      </c>
      <c r="C104" s="7">
        <f>VLOOKUP($A104, Gold!$A$1:$Q$127, 17, FALSE)</f>
        <v>-7.0871406284822816E-2</v>
      </c>
      <c r="D104" s="7">
        <f>VLOOKUP($A104, QQQ!$A$1:$Q$127, 17, FALSE)</f>
        <v>-0.14273776530366561</v>
      </c>
      <c r="E104" s="7">
        <f>VLOOKUP($A104, Real_Estate!$A$1:$Q$127, 17, FALSE)</f>
        <v>6.5731785915955881E-2</v>
      </c>
      <c r="F104" s="7">
        <f>VLOOKUP($A104, Dividends!$A$1:$Q$127, 17, FALSE)</f>
        <v>0.21487286152609614</v>
      </c>
      <c r="G104" s="7">
        <f>VLOOKUP($A104, TIPS!$A$1:$Q$127, 17, FALSE)</f>
        <v>-6.3811723861297368E-2</v>
      </c>
      <c r="H104" s="7">
        <f>VLOOKUP(DATE(YEAR($A104), MONTH($A104), 1), Inflation!$A$1:$B$127, 2, FALSE)</f>
        <v>6.5000000000000002E-2</v>
      </c>
    </row>
    <row r="105" spans="1:8" x14ac:dyDescent="0.2">
      <c r="A105" s="15">
        <v>44918</v>
      </c>
      <c r="B105" s="7">
        <f>VLOOKUP(A105, Oil!$A$1:$Q$127, 17, FALSE)</f>
        <v>1.4612294878163756</v>
      </c>
      <c r="C105" s="7">
        <f>VLOOKUP($A105, Gold!$A$1:$Q$127, 17, FALSE)</f>
        <v>-5.9226654780476909E-2</v>
      </c>
      <c r="D105" s="7">
        <f>VLOOKUP($A105, QQQ!$A$1:$Q$127, 17, FALSE)</f>
        <v>-0.1437661193909959</v>
      </c>
      <c r="E105" s="7">
        <f>VLOOKUP($A105, Real_Estate!$A$1:$Q$127, 17, FALSE)</f>
        <v>7.9465119174024143E-2</v>
      </c>
      <c r="F105" s="7">
        <f>VLOOKUP($A105, Dividends!$A$1:$Q$127, 17, FALSE)</f>
        <v>0.22587450944432919</v>
      </c>
      <c r="G105" s="7">
        <f>VLOOKUP($A105, TIPS!$A$1:$Q$127, 17, FALSE)</f>
        <v>-6.7393293861605738E-2</v>
      </c>
      <c r="H105" s="7">
        <f>VLOOKUP(DATE(YEAR($A105), MONTH($A105), 1), Inflation!$A$1:$B$127, 2, FALSE)</f>
        <v>6.5000000000000002E-2</v>
      </c>
    </row>
    <row r="106" spans="1:8" x14ac:dyDescent="0.2">
      <c r="A106" s="15">
        <v>44925</v>
      </c>
      <c r="B106" s="7">
        <f>VLOOKUP(A106, Oil!$A$1:$Q$127, 17, FALSE)</f>
        <v>1.3970003257519392</v>
      </c>
      <c r="C106" s="7">
        <f>VLOOKUP($A106, Gold!$A$1:$Q$127, 17, FALSE)</f>
        <v>-4.9921996879875086E-2</v>
      </c>
      <c r="D106" s="7">
        <f>VLOOKUP($A106, QQQ!$A$1:$Q$127, 17, FALSE)</f>
        <v>-0.15938425909527168</v>
      </c>
      <c r="E106" s="7">
        <f>VLOOKUP($A106, Real_Estate!$A$1:$Q$127, 17, FALSE)</f>
        <v>6.6240429879616133E-2</v>
      </c>
      <c r="F106" s="7">
        <f>VLOOKUP($A106, Dividends!$A$1:$Q$127, 17, FALSE)</f>
        <v>0.22538918869974456</v>
      </c>
      <c r="G106" s="7">
        <f>VLOOKUP($A106, TIPS!$A$1:$Q$127, 17, FALSE)</f>
        <v>-6.599560733405542E-2</v>
      </c>
      <c r="H106" s="7">
        <f>VLOOKUP(DATE(YEAR($A106), MONTH($A106), 1), Inflation!$A$1:$B$127, 2, FALSE)</f>
        <v>6.5000000000000002E-2</v>
      </c>
    </row>
    <row r="107" spans="1:8" x14ac:dyDescent="0.2">
      <c r="A107" s="15">
        <v>44932</v>
      </c>
      <c r="B107" s="7">
        <f>VLOOKUP(A107, Oil!$A$1:$Q$127, 17, FALSE)</f>
        <v>1.5281237674736545</v>
      </c>
      <c r="C107" s="7">
        <f>VLOOKUP($A107, Gold!$A$1:$Q$127, 17, FALSE)</f>
        <v>-1.5823490082460461E-2</v>
      </c>
      <c r="D107" s="7">
        <f>VLOOKUP($A107, QQQ!$A$1:$Q$127, 17, FALSE)</f>
        <v>-0.10324251621576443</v>
      </c>
      <c r="E107" s="7">
        <f>VLOOKUP($A107, Real_Estate!$A$1:$Q$127, 17, FALSE)</f>
        <v>0.15092929366402341</v>
      </c>
      <c r="F107" s="7">
        <f>VLOOKUP($A107, Dividends!$A$1:$Q$127, 17, FALSE)</f>
        <v>0.26001197270715709</v>
      </c>
      <c r="G107" s="7">
        <f>VLOOKUP($A107, TIPS!$A$1:$Q$127, 17, FALSE)</f>
        <v>-4.765096590482637E-2</v>
      </c>
      <c r="H107" s="7">
        <f>VLOOKUP(DATE(YEAR($A107), MONTH($A107), 1), Inflation!$A$1:$B$127, 2, FALSE)</f>
        <v>6.4000000000000001E-2</v>
      </c>
    </row>
    <row r="108" spans="1:8" x14ac:dyDescent="0.2">
      <c r="A108" s="15">
        <v>44939</v>
      </c>
      <c r="B108" s="7">
        <f>VLOOKUP(A108, Oil!$A$1:$Q$127, 17, FALSE)</f>
        <v>1.540649800431138</v>
      </c>
      <c r="C108" s="7">
        <f>VLOOKUP($A108, Gold!$A$1:$Q$127, 17, FALSE)</f>
        <v>2.28437708936927E-3</v>
      </c>
      <c r="D108" s="7">
        <f>VLOOKUP($A108, QQQ!$A$1:$Q$127, 17, FALSE)</f>
        <v>-0.11577559040301282</v>
      </c>
      <c r="E108" s="7">
        <f>VLOOKUP($A108, Real_Estate!$A$1:$Q$127, 17, FALSE)</f>
        <v>0.12371695584981163</v>
      </c>
      <c r="F108" s="7">
        <f>VLOOKUP($A108, Dividends!$A$1:$Q$127, 17, FALSE)</f>
        <v>0.21406394139973933</v>
      </c>
      <c r="G108" s="7">
        <f>VLOOKUP($A108, TIPS!$A$1:$Q$127, 17, FALSE)</f>
        <v>-4.5467082432068318E-2</v>
      </c>
      <c r="H108" s="7">
        <f>VLOOKUP(DATE(YEAR($A108), MONTH($A108), 1), Inflation!$A$1:$B$127, 2, FALSE)</f>
        <v>6.4000000000000001E-2</v>
      </c>
    </row>
    <row r="109" spans="1:8" x14ac:dyDescent="0.2">
      <c r="A109" s="15">
        <v>44946</v>
      </c>
      <c r="B109" s="7">
        <f>VLOOKUP(A109, Oil!$A$1:$Q$127, 17, FALSE)</f>
        <v>1.6325960896351639</v>
      </c>
      <c r="C109" s="7">
        <f>VLOOKUP($A109, Gold!$A$1:$Q$127, 17, FALSE)</f>
        <v>-5.5716514374810039E-5</v>
      </c>
      <c r="D109" s="7">
        <f>VLOOKUP($A109, QQQ!$A$1:$Q$127, 17, FALSE)</f>
        <v>-5.7320050013253528E-2</v>
      </c>
      <c r="E109" s="7">
        <f>VLOOKUP($A109, Real_Estate!$A$1:$Q$127, 17, FALSE)</f>
        <v>0.15677867908583173</v>
      </c>
      <c r="F109" s="7">
        <f>VLOOKUP($A109, Dividends!$A$1:$Q$127, 17, FALSE)</f>
        <v>0.23736153032586249</v>
      </c>
      <c r="G109" s="7">
        <f>VLOOKUP($A109, TIPS!$A$1:$Q$127, 17, FALSE)</f>
        <v>-4.4506168915785717E-2</v>
      </c>
      <c r="H109" s="7">
        <f>VLOOKUP(DATE(YEAR($A109), MONTH($A109), 1), Inflation!$A$1:$B$127, 2, FALSE)</f>
        <v>6.4000000000000001E-2</v>
      </c>
    </row>
    <row r="110" spans="1:8" x14ac:dyDescent="0.2">
      <c r="A110" s="15">
        <v>44953</v>
      </c>
      <c r="B110" s="7">
        <f>VLOOKUP(A110, Oil!$A$1:$Q$127, 17, FALSE)</f>
        <v>1.4127244941840118</v>
      </c>
      <c r="C110" s="7">
        <f>VLOOKUP($A110, Gold!$A$1:$Q$127, 17, FALSE)</f>
        <v>-8.8032092712279041E-3</v>
      </c>
      <c r="D110" s="7">
        <f>VLOOKUP($A110, QQQ!$A$1:$Q$127, 17, FALSE)</f>
        <v>1.7460767347770802E-3</v>
      </c>
      <c r="E110" s="7">
        <f>VLOOKUP($A110, Real_Estate!$A$1:$Q$127, 17, FALSE)</f>
        <v>0.2110761836431983</v>
      </c>
      <c r="F110" s="7">
        <f>VLOOKUP($A110, Dividends!$A$1:$Q$127, 17, FALSE)</f>
        <v>0.26243883752365904</v>
      </c>
      <c r="G110" s="7">
        <f>VLOOKUP($A110, TIPS!$A$1:$Q$127, 17, FALSE)</f>
        <v>-4.5816497157798529E-2</v>
      </c>
      <c r="H110" s="7">
        <f>VLOOKUP(DATE(YEAR($A110), MONTH($A110), 1), Inflation!$A$1:$B$127, 2, FALSE)</f>
        <v>6.4000000000000001E-2</v>
      </c>
    </row>
    <row r="111" spans="1:8" x14ac:dyDescent="0.2">
      <c r="A111" s="15">
        <v>44960</v>
      </c>
      <c r="B111" s="7">
        <f>VLOOKUP(A111, Oil!$A$1:$Q$127, 17, FALSE)</f>
        <v>1.4031300877602439</v>
      </c>
      <c r="C111" s="7">
        <f>VLOOKUP($A111, Gold!$A$1:$Q$127, 17, FALSE)</f>
        <v>-3.5937151771785095E-2</v>
      </c>
      <c r="D111" s="7">
        <f>VLOOKUP($A111, QQQ!$A$1:$Q$127, 17, FALSE)</f>
        <v>-3.0518553506067737E-2</v>
      </c>
      <c r="E111" s="7">
        <f>VLOOKUP($A111, Real_Estate!$A$1:$Q$127, 17, FALSE)</f>
        <v>0.15868608386941557</v>
      </c>
      <c r="F111" s="7">
        <f>VLOOKUP($A111, Dividends!$A$1:$Q$127, 17, FALSE)</f>
        <v>0.23121355982191744</v>
      </c>
      <c r="G111" s="7">
        <f>VLOOKUP($A111, TIPS!$A$1:$Q$127, 17, FALSE)</f>
        <v>-5.5949735992800571E-2</v>
      </c>
      <c r="H111" s="7">
        <f>VLOOKUP(DATE(YEAR($A111), MONTH($A111), 1), Inflation!$A$1:$B$127, 2, FALSE)</f>
        <v>0.06</v>
      </c>
    </row>
    <row r="112" spans="1:8" x14ac:dyDescent="0.2">
      <c r="A112" s="15">
        <v>44967</v>
      </c>
      <c r="B112" s="7">
        <f>VLOOKUP(A112, Oil!$A$1:$Q$127, 17, FALSE)</f>
        <v>1.4177881922447138</v>
      </c>
      <c r="C112" s="7">
        <f>VLOOKUP($A112, Gold!$A$1:$Q$127, 17, FALSE)</f>
        <v>-4.8640517049253346E-2</v>
      </c>
      <c r="D112" s="7">
        <f>VLOOKUP($A112, QQQ!$A$1:$Q$127, 17, FALSE)</f>
        <v>-2.5312505852963466E-2</v>
      </c>
      <c r="E112" s="7">
        <f>VLOOKUP($A112, Real_Estate!$A$1:$Q$127, 17, FALSE)</f>
        <v>0.15817743990575531</v>
      </c>
      <c r="F112" s="7">
        <f>VLOOKUP($A112, Dividends!$A$1:$Q$127, 17, FALSE)</f>
        <v>0.2417298347768502</v>
      </c>
      <c r="G112" s="7">
        <f>VLOOKUP($A112, TIPS!$A$1:$Q$127, 17, FALSE)</f>
        <v>-6.3200234278954798E-2</v>
      </c>
      <c r="H112" s="7">
        <f>VLOOKUP(DATE(YEAR($A112), MONTH($A112), 1), Inflation!$A$1:$B$127, 2, FALSE)</f>
        <v>0.06</v>
      </c>
    </row>
    <row r="113" spans="1:8" x14ac:dyDescent="0.2">
      <c r="A113" s="15">
        <v>44974</v>
      </c>
      <c r="B113" s="7">
        <f>VLOOKUP(A113, Oil!$A$1:$Q$127, 17, FALSE)</f>
        <v>1.3602218100703289</v>
      </c>
      <c r="C113" s="7">
        <f>VLOOKUP($A113, Gold!$A$1:$Q$127, 17, FALSE)</f>
        <v>-5.5215065745486944E-2</v>
      </c>
      <c r="D113" s="7">
        <f>VLOOKUP($A113, QQQ!$A$1:$Q$127, 17, FALSE)</f>
        <v>-4.6136689955306474E-2</v>
      </c>
      <c r="E113" s="7">
        <f>VLOOKUP($A113, Real_Estate!$A$1:$Q$127, 17, FALSE)</f>
        <v>0.12524287430060296</v>
      </c>
      <c r="F113" s="7">
        <f>VLOOKUP($A113, Dividends!$A$1:$Q$127, 17, FALSE)</f>
        <v>0.21940299177732778</v>
      </c>
      <c r="G113" s="7">
        <f>VLOOKUP($A113, TIPS!$A$1:$Q$127, 17, FALSE)</f>
        <v>-6.3025526916089633E-2</v>
      </c>
      <c r="H113" s="7">
        <f>VLOOKUP(DATE(YEAR($A113), MONTH($A113), 1), Inflation!$A$1:$B$127, 2, FALSE)</f>
        <v>0.06</v>
      </c>
    </row>
    <row r="114" spans="1:8" x14ac:dyDescent="0.2">
      <c r="A114" s="15">
        <v>44981</v>
      </c>
      <c r="B114" s="7">
        <f>VLOOKUP(A114, Oil!$A$1:$Q$127, 17, FALSE)</f>
        <v>1.4297812073204503</v>
      </c>
      <c r="C114" s="7">
        <f>VLOOKUP($A114, Gold!$A$1:$Q$127, 17, FALSE)</f>
        <v>-4.9141965678627109E-2</v>
      </c>
      <c r="D114" s="7">
        <f>VLOOKUP($A114, QQQ!$A$1:$Q$127, 17, FALSE)</f>
        <v>-5.645237431939041E-2</v>
      </c>
      <c r="E114" s="7">
        <f>VLOOKUP($A114, Real_Estate!$A$1:$Q$127, 17, FALSE)</f>
        <v>0.10502436746638759</v>
      </c>
      <c r="F114" s="7">
        <f>VLOOKUP($A114, Dividends!$A$1:$Q$127, 17, FALSE)</f>
        <v>0.210019236330524</v>
      </c>
      <c r="G114" s="7">
        <f>VLOOKUP($A114, TIPS!$A$1:$Q$127, 17, FALSE)</f>
        <v>-6.6519738630860623E-2</v>
      </c>
      <c r="H114" s="7">
        <f>VLOOKUP(DATE(YEAR($A114), MONTH($A114), 1), Inflation!$A$1:$B$127, 2, FALSE)</f>
        <v>0.06</v>
      </c>
    </row>
    <row r="115" spans="1:8" x14ac:dyDescent="0.2">
      <c r="A115" s="15">
        <v>44988</v>
      </c>
      <c r="B115" s="7">
        <f>VLOOKUP(A115, Oil!$A$1:$Q$127, 17, FALSE)</f>
        <v>1.335169772339472</v>
      </c>
      <c r="C115" s="7">
        <f>VLOOKUP($A115, Gold!$A$1:$Q$127, 17, FALSE)</f>
        <v>-5.1704925339870748E-2</v>
      </c>
      <c r="D115" s="7">
        <f>VLOOKUP($A115, QQQ!$A$1:$Q$127, 17, FALSE)</f>
        <v>-6.0324771450991868E-2</v>
      </c>
      <c r="E115" s="7">
        <f>VLOOKUP($A115, Real_Estate!$A$1:$Q$127, 17, FALSE)</f>
        <v>7.9465119174024143E-2</v>
      </c>
      <c r="F115" s="7">
        <f>VLOOKUP($A115, Dividends!$A$1:$Q$127, 17, FALSE)</f>
        <v>0.17847035924701041</v>
      </c>
      <c r="G115" s="7">
        <f>VLOOKUP($A115, TIPS!$A$1:$Q$127, 17, FALSE)</f>
        <v>-6.9489828257036118E-2</v>
      </c>
      <c r="H115" s="7">
        <f>VLOOKUP(DATE(YEAR($A115), MONTH($A115), 1), Inflation!$A$1:$B$127, 2, FALSE)</f>
        <v>0.05</v>
      </c>
    </row>
    <row r="116" spans="1:8" x14ac:dyDescent="0.2">
      <c r="A116" s="15">
        <v>44995</v>
      </c>
      <c r="B116" s="7">
        <f>VLOOKUP(A116, Oil!$A$1:$Q$127, 17, FALSE)</f>
        <v>1.1616710708095881</v>
      </c>
      <c r="C116" s="7">
        <f>VLOOKUP($A116, Gold!$A$1:$Q$127, 17, FALSE)</f>
        <v>-5.0702028081123056E-3</v>
      </c>
      <c r="D116" s="7">
        <f>VLOOKUP($A116, QQQ!$A$1:$Q$127, 17, FALSE)</f>
        <v>-1.4032741362965879E-2</v>
      </c>
      <c r="E116" s="7">
        <f>VLOOKUP($A116, Real_Estate!$A$1:$Q$127, 17, FALSE)</f>
        <v>6.738487543780422E-2</v>
      </c>
      <c r="F116" s="7">
        <f>VLOOKUP($A116, Dividends!$A$1:$Q$127, 17, FALSE)</f>
        <v>0.15921747539010259</v>
      </c>
      <c r="G116" s="7">
        <f>VLOOKUP($A116, TIPS!$A$1:$Q$127, 17, FALSE)</f>
        <v>-5.3154353729490254E-2</v>
      </c>
      <c r="H116" s="7">
        <f>VLOOKUP(DATE(YEAR($A116), MONTH($A116), 1), Inflation!$A$1:$B$127, 2, FALSE)</f>
        <v>0.05</v>
      </c>
    </row>
    <row r="117" spans="1:8" x14ac:dyDescent="0.2">
      <c r="A117" s="15">
        <v>45002</v>
      </c>
      <c r="B117" s="7">
        <f>VLOOKUP(A117, Oil!$A$1:$Q$127, 17, FALSE)</f>
        <v>1.1575069813448815</v>
      </c>
      <c r="C117" s="7">
        <f>VLOOKUP($A117, Gold!$A$1:$Q$127, 17, FALSE)</f>
        <v>3.487853799866291E-2</v>
      </c>
      <c r="D117" s="7">
        <f>VLOOKUP($A117, QQQ!$A$1:$Q$127, 17, FALSE)</f>
        <v>-3.0429681229730133E-3</v>
      </c>
      <c r="E117" s="7">
        <f>VLOOKUP($A117, Real_Estate!$A$1:$Q$127, 17, FALSE)</f>
        <v>6.8318363784906338E-3</v>
      </c>
      <c r="F117" s="7">
        <f>VLOOKUP($A117, Dividends!$A$1:$Q$127, 17, FALSE)</f>
        <v>0.14650759662211746</v>
      </c>
      <c r="G117" s="7">
        <f>VLOOKUP($A117, TIPS!$A$1:$Q$127, 17, FALSE)</f>
        <v>-3.7517736278034022E-2</v>
      </c>
      <c r="H117" s="7">
        <f>VLOOKUP(DATE(YEAR($A117), MONTH($A117), 1), Inflation!$A$1:$B$127, 2, FALSE)</f>
        <v>0.05</v>
      </c>
    </row>
    <row r="118" spans="1:8" x14ac:dyDescent="0.2">
      <c r="A118" s="15">
        <v>45009</v>
      </c>
      <c r="B118" s="7">
        <f>VLOOKUP(A118, Oil!$A$1:$Q$127, 17, FALSE)</f>
        <v>1.2855904568153771</v>
      </c>
      <c r="C118" s="7">
        <f>VLOOKUP($A118, Gold!$A$1:$Q$127, 17, FALSE)</f>
        <v>2.6186761756184628E-2</v>
      </c>
      <c r="D118" s="7">
        <f>VLOOKUP($A118, QQQ!$A$1:$Q$127, 17, FALSE)</f>
        <v>1.6043247541862728E-2</v>
      </c>
      <c r="E118" s="7">
        <f>VLOOKUP($A118, Real_Estate!$A$1:$Q$127, 17, FALSE)</f>
        <v>6.3356635664719718E-2</v>
      </c>
      <c r="F118" s="7">
        <f>VLOOKUP($A118, Dividends!$A$1:$Q$127, 17, FALSE)</f>
        <v>0.17946068719203359</v>
      </c>
      <c r="G118" s="7">
        <f>VLOOKUP($A118, TIPS!$A$1:$Q$127, 17, FALSE)</f>
        <v>-4.1710795860685088E-2</v>
      </c>
      <c r="H118" s="7">
        <f>VLOOKUP(DATE(YEAR($A118), MONTH($A118), 1), Inflation!$A$1:$B$127, 2, FALSE)</f>
        <v>0.05</v>
      </c>
    </row>
    <row r="119" spans="1:8" x14ac:dyDescent="0.2">
      <c r="A119" s="15">
        <v>45016</v>
      </c>
      <c r="B119" s="7">
        <f>VLOOKUP(A119, Oil!$A$1:$Q$127, 17, FALSE)</f>
        <v>1.3606646106170779</v>
      </c>
      <c r="C119" s="7">
        <f>VLOOKUP($A119, Gold!$A$1:$Q$127, 17, FALSE)</f>
        <v>3.9057276576777468E-2</v>
      </c>
      <c r="D119" s="7">
        <f>VLOOKUP($A119, QQQ!$A$1:$Q$127, 17, FALSE)</f>
        <v>2.3671296646544264E-2</v>
      </c>
      <c r="E119" s="7">
        <f>VLOOKUP($A119, Real_Estate!$A$1:$Q$127, 17, FALSE)</f>
        <v>7.7040240222416997E-2</v>
      </c>
      <c r="F119" s="7">
        <f>VLOOKUP($A119, Dividends!$A$1:$Q$127, 17, FALSE)</f>
        <v>0.1902275597640592</v>
      </c>
      <c r="G119" s="7">
        <f>VLOOKUP($A119, TIPS!$A$1:$Q$127, 17, FALSE)</f>
        <v>-2.7920894075173574E-2</v>
      </c>
      <c r="H119" s="7">
        <f>VLOOKUP(DATE(YEAR($A119), MONTH($A119), 1), Inflation!$A$1:$B$127, 2, FALSE)</f>
        <v>0.05</v>
      </c>
    </row>
    <row r="120" spans="1:8" x14ac:dyDescent="0.2">
      <c r="A120" s="15">
        <v>45023</v>
      </c>
      <c r="B120" s="7">
        <f>VLOOKUP(A120, Oil!$A$1:$Q$127, 17, FALSE)</f>
        <v>1.4257826713158419</v>
      </c>
      <c r="C120" s="7">
        <f>VLOOKUP($A120, Gold!$A$1:$Q$127, 17, FALSE)</f>
        <v>5.7053710719857417E-2</v>
      </c>
      <c r="D120" s="7">
        <f>VLOOKUP($A120, QQQ!$A$1:$Q$127, 17, FALSE)</f>
        <v>2.7623722118842006E-2</v>
      </c>
      <c r="E120" s="7">
        <f>VLOOKUP($A120, Real_Estate!$A$1:$Q$127, 17, FALSE)</f>
        <v>7.9597921684393363E-2</v>
      </c>
      <c r="F120" s="7">
        <f>VLOOKUP($A120, Dividends!$A$1:$Q$127, 17, FALSE)</f>
        <v>0.2029520597724663</v>
      </c>
      <c r="G120" s="7">
        <f>VLOOKUP($A120, TIPS!$A$1:$Q$127, 17, FALSE)</f>
        <v>-3.5179781040375425E-2</v>
      </c>
      <c r="H120" s="7">
        <f>VLOOKUP(DATE(YEAR($A120), MONTH($A120), 1), Inflation!$A$1:$B$127, 2, FALSE)</f>
        <v>4.9000000000000002E-2</v>
      </c>
    </row>
    <row r="121" spans="1:8" x14ac:dyDescent="0.2">
      <c r="A121" s="15">
        <v>45030</v>
      </c>
      <c r="B121" s="7">
        <f>VLOOKUP(A121, Oil!$A$1:$Q$127, 17, FALSE)</f>
        <v>1.3348326340198098</v>
      </c>
      <c r="C121" s="7">
        <f>VLOOKUP($A121, Gold!$A$1:$Q$127, 17, FALSE)</f>
        <v>3.6828616001783006E-2</v>
      </c>
      <c r="D121" s="7">
        <f>VLOOKUP($A121, QQQ!$A$1:$Q$127, 17, FALSE)</f>
        <v>1.7974399172731161E-2</v>
      </c>
      <c r="E121" s="7">
        <f>VLOOKUP($A121, Real_Estate!$A$1:$Q$127, 17, FALSE)</f>
        <v>7.7423890425684996E-2</v>
      </c>
      <c r="F121" s="7">
        <f>VLOOKUP($A121, Dividends!$A$1:$Q$127, 17, FALSE)</f>
        <v>0.1959372585863495</v>
      </c>
      <c r="G121" s="7">
        <f>VLOOKUP($A121, TIPS!$A$1:$Q$127, 17, FALSE)</f>
        <v>-4.0689540946159869E-2</v>
      </c>
      <c r="H121" s="7">
        <f>VLOOKUP(DATE(YEAR($A121), MONTH($A121), 1), Inflation!$A$1:$B$127, 2, FALSE)</f>
        <v>4.9000000000000002E-2</v>
      </c>
    </row>
    <row r="122" spans="1:8" x14ac:dyDescent="0.2">
      <c r="A122" s="15">
        <v>45037</v>
      </c>
      <c r="B122" s="7">
        <f>VLOOKUP(A122, Oil!$A$1:$Q$127, 17, FALSE)</f>
        <v>1.2621802562082125</v>
      </c>
      <c r="C122" s="7">
        <f>VLOOKUP($A122, Gold!$A$1:$Q$127, 17, FALSE)</f>
        <v>2.9362603075551653E-2</v>
      </c>
      <c r="D122" s="7">
        <f>VLOOKUP($A122, QQQ!$A$1:$Q$127, 17, FALSE)</f>
        <v>3.1074045107378875E-2</v>
      </c>
      <c r="E122" s="7">
        <f>VLOOKUP($A122, Real_Estate!$A$1:$Q$127, 17, FALSE)</f>
        <v>8.279502015181664E-2</v>
      </c>
      <c r="F122" s="7">
        <f>VLOOKUP($A122, Dividends!$A$1:$Q$127, 17, FALSE)</f>
        <v>0.17163028188393842</v>
      </c>
      <c r="G122" s="7">
        <f>VLOOKUP($A122, TIPS!$A$1:$Q$127, 17, FALSE)</f>
        <v>-3.7541106714283005E-2</v>
      </c>
      <c r="H122" s="7">
        <f>VLOOKUP(DATE(YEAR($A122), MONTH($A122), 1), Inflation!$A$1:$B$127, 2, FALSE)</f>
        <v>4.9000000000000002E-2</v>
      </c>
    </row>
    <row r="123" spans="1:8" x14ac:dyDescent="0.2">
      <c r="A123" s="15">
        <v>45044</v>
      </c>
      <c r="B123" s="7">
        <f>VLOOKUP(A123, Oil!$A$1:$Q$127, 17, FALSE)</f>
        <v>1.1225262172815604</v>
      </c>
      <c r="C123" s="7">
        <f>VLOOKUP($A123, Gold!$A$1:$Q$127, 17, FALSE)</f>
        <v>6.1065299754847382E-2</v>
      </c>
      <c r="D123" s="7">
        <f>VLOOKUP($A123, QQQ!$A$1:$Q$127, 17, FALSE)</f>
        <v>1.7620355303828591E-2</v>
      </c>
      <c r="E123" s="7">
        <f>VLOOKUP($A123, Real_Estate!$A$1:$Q$127, 17, FALSE)</f>
        <v>7.1029680050649191E-2</v>
      </c>
      <c r="F123" s="7">
        <f>VLOOKUP($A123, Dividends!$A$1:$Q$127, 17, FALSE)</f>
        <v>0.13900340163158426</v>
      </c>
      <c r="G123" s="7">
        <f>VLOOKUP($A123, TIPS!$A$1:$Q$127, 17, FALSE)</f>
        <v>-3.2983733522587821E-2</v>
      </c>
      <c r="H123" s="7">
        <f>VLOOKUP(DATE(YEAR($A123), MONTH($A123), 1), Inflation!$A$1:$B$127, 2, FALSE)</f>
        <v>4.9000000000000002E-2</v>
      </c>
    </row>
    <row r="124" spans="1:8" x14ac:dyDescent="0.2">
      <c r="A124" s="15">
        <v>45051</v>
      </c>
      <c r="B124" s="7">
        <f>VLOOKUP(A124, Oil!$A$1:$Q$127, 17, FALSE)</f>
        <v>1.1618123295671658</v>
      </c>
      <c r="C124" s="7">
        <f>VLOOKUP($A124, Gold!$A$1:$Q$127, 17, FALSE)</f>
        <v>4.2623133496768474E-2</v>
      </c>
      <c r="D124" s="7">
        <f>VLOOKUP($A124, QQQ!$A$1:$Q$127, 17, FALSE)</f>
        <v>4.9902774322103875E-2</v>
      </c>
      <c r="E124" s="7">
        <f>VLOOKUP($A124, Real_Estate!$A$1:$Q$127, 17, FALSE)</f>
        <v>7.6145042974602103E-2</v>
      </c>
      <c r="F124" s="7">
        <f>VLOOKUP($A124, Dividends!$A$1:$Q$127, 17, FALSE)</f>
        <v>0.14047163526354953</v>
      </c>
      <c r="G124" s="7">
        <f>VLOOKUP($A124, TIPS!$A$1:$Q$127, 17, FALSE)</f>
        <v>-3.4654038306870638E-2</v>
      </c>
      <c r="H124" s="7">
        <f>VLOOKUP(DATE(YEAR($A124), MONTH($A124), 1), Inflation!$A$1:$B$127, 2, FALSE)</f>
        <v>0.04</v>
      </c>
    </row>
    <row r="125" spans="1:8" x14ac:dyDescent="0.2">
      <c r="A125" s="15">
        <v>45058</v>
      </c>
      <c r="B125" s="7">
        <f>VLOOKUP(A125, Oil!$A$1:$Q$127, 17, FALSE)</f>
        <v>1.2107854048926372</v>
      </c>
      <c r="C125" s="7">
        <f>VLOOKUP($A125, Gold!$A$1:$Q$127, 17, FALSE)</f>
        <v>1.3149097392467205E-2</v>
      </c>
      <c r="D125" s="7">
        <f>VLOOKUP($A125, QQQ!$A$1:$Q$127, 17, FALSE)</f>
        <v>8.5532520446856955E-2</v>
      </c>
      <c r="E125" s="7">
        <f>VLOOKUP($A125, Real_Estate!$A$1:$Q$127, 17, FALSE)</f>
        <v>5.7218192091862637E-2</v>
      </c>
      <c r="F125" s="7">
        <f>VLOOKUP($A125, Dividends!$A$1:$Q$127, 17, FALSE)</f>
        <v>0.15042279927616506</v>
      </c>
      <c r="G125" s="7">
        <f>VLOOKUP($A125, TIPS!$A$1:$Q$127, 17, FALSE)</f>
        <v>-4.5642857947260002E-2</v>
      </c>
      <c r="H125" s="7">
        <f>VLOOKUP(DATE(YEAR($A125), MONTH($A125), 1), Inflation!$A$1:$B$127, 2, FALSE)</f>
        <v>0.04</v>
      </c>
    </row>
    <row r="126" spans="1:8" x14ac:dyDescent="0.2">
      <c r="A126" s="15">
        <v>45065</v>
      </c>
      <c r="B126" s="7">
        <f>VLOOKUP(A126, Oil!$A$1:$Q$127, 17, FALSE)</f>
        <v>1.2089018326604564</v>
      </c>
      <c r="C126" s="7">
        <f>VLOOKUP($A126, Gold!$A$1:$Q$127, 17, FALSE)</f>
        <v>4.0115890349899652E-3</v>
      </c>
      <c r="D126" s="7">
        <f>VLOOKUP($A126, QQQ!$A$1:$Q$127, 17, FALSE)</f>
        <v>9.3418056001649416E-2</v>
      </c>
      <c r="E126" s="7">
        <f>VLOOKUP($A126, Real_Estate!$A$1:$Q$127, 17, FALSE)</f>
        <v>2.9723099575378813E-2</v>
      </c>
      <c r="F126" s="7">
        <f>VLOOKUP($A126, Dividends!$A$1:$Q$127, 17, FALSE)</f>
        <v>0.13606698658636968</v>
      </c>
      <c r="G126" s="7">
        <f>VLOOKUP($A126, TIPS!$A$1:$Q$127, 17, FALSE)</f>
        <v>-5.4082274230374823E-2</v>
      </c>
      <c r="H126" s="7">
        <f>VLOOKUP(DATE(YEAR($A126), MONTH($A126), 1), Inflation!$A$1:$B$127, 2, FALSE)</f>
        <v>0.04</v>
      </c>
    </row>
    <row r="127" spans="1:8" x14ac:dyDescent="0.2">
      <c r="A127" s="15">
        <v>45072</v>
      </c>
      <c r="B127" s="7">
        <f>VLOOKUP(A127, Oil!$A$1:$Q$127, 17, FALSE)</f>
        <v>1.1494345168423445</v>
      </c>
      <c r="C127" s="7">
        <f>VLOOKUP($A127, Gold!$A$1:$Q$127, 17, FALSE)</f>
        <v>2.3846668152440392E-2</v>
      </c>
      <c r="D127" s="7">
        <f>VLOOKUP($A127, QQQ!$A$1:$Q$127, 17, FALSE)</f>
        <v>0.13297448025570385</v>
      </c>
      <c r="E127" s="7">
        <f>VLOOKUP($A127, Real_Estate!$A$1:$Q$127, 17, FALSE)</f>
        <v>5.2230712568998999E-2</v>
      </c>
      <c r="F127" s="7">
        <f>VLOOKUP($A127, Dividends!$A$1:$Q$127, 17, FALSE)</f>
        <v>0.13981905797227848</v>
      </c>
      <c r="G127" s="7">
        <f>VLOOKUP($A127, TIPS!$A$1:$Q$127, 17, FALSE)</f>
        <v>-4.640698281378814E-2</v>
      </c>
      <c r="H127" s="7">
        <f>VLOOKUP(DATE(YEAR($A127), MONTH($A127), 1), Inflation!$A$1:$B$127, 2, FALSE)</f>
        <v>0.04</v>
      </c>
    </row>
    <row r="128" spans="1:8" x14ac:dyDescent="0.2">
      <c r="A128" s="4"/>
    </row>
    <row r="129" spans="1:1" x14ac:dyDescent="0.2">
      <c r="A129" s="4"/>
    </row>
    <row r="130" spans="1:1" x14ac:dyDescent="0.2">
      <c r="A130" s="4"/>
    </row>
    <row r="131" spans="1:1" x14ac:dyDescent="0.2">
      <c r="A131" s="4"/>
    </row>
    <row r="132" spans="1:1" x14ac:dyDescent="0.2">
      <c r="A132" s="4"/>
    </row>
    <row r="133" spans="1:1" x14ac:dyDescent="0.2">
      <c r="A133" s="4"/>
    </row>
    <row r="134" spans="1:1" x14ac:dyDescent="0.2">
      <c r="A134" s="4"/>
    </row>
    <row r="135" spans="1:1" x14ac:dyDescent="0.2">
      <c r="A135" s="4"/>
    </row>
    <row r="136" spans="1:1" x14ac:dyDescent="0.2">
      <c r="A136" s="4"/>
    </row>
    <row r="137" spans="1:1" x14ac:dyDescent="0.2">
      <c r="A137" s="4"/>
    </row>
    <row r="138" spans="1:1" x14ac:dyDescent="0.2">
      <c r="A138" s="4"/>
    </row>
    <row r="139" spans="1:1" x14ac:dyDescent="0.2">
      <c r="A139" s="4"/>
    </row>
    <row r="140" spans="1:1" x14ac:dyDescent="0.2">
      <c r="A140" s="4"/>
    </row>
    <row r="141" spans="1:1" x14ac:dyDescent="0.2">
      <c r="A141" s="4"/>
    </row>
    <row r="142" spans="1:1" x14ac:dyDescent="0.2">
      <c r="A142" s="4"/>
    </row>
    <row r="143" spans="1:1" x14ac:dyDescent="0.2">
      <c r="A143" s="4"/>
    </row>
    <row r="144" spans="1:1" x14ac:dyDescent="0.2">
      <c r="A144" s="4"/>
    </row>
    <row r="145" spans="1:1" x14ac:dyDescent="0.2">
      <c r="A145" s="4"/>
    </row>
    <row r="146" spans="1:1" x14ac:dyDescent="0.2">
      <c r="A146" s="4"/>
    </row>
    <row r="147" spans="1:1" x14ac:dyDescent="0.2">
      <c r="A147" s="4"/>
    </row>
    <row r="148" spans="1:1" x14ac:dyDescent="0.2">
      <c r="A148" s="4"/>
    </row>
    <row r="149" spans="1:1" x14ac:dyDescent="0.2">
      <c r="A149" s="4"/>
    </row>
    <row r="150" spans="1:1" x14ac:dyDescent="0.2">
      <c r="A150" s="4"/>
    </row>
    <row r="151" spans="1:1" x14ac:dyDescent="0.2">
      <c r="A151" s="4"/>
    </row>
    <row r="152" spans="1:1" x14ac:dyDescent="0.2">
      <c r="A152" s="4"/>
    </row>
    <row r="153" spans="1:1" x14ac:dyDescent="0.2">
      <c r="A153" s="4"/>
    </row>
    <row r="154" spans="1:1" x14ac:dyDescent="0.2">
      <c r="A154" s="4"/>
    </row>
    <row r="155" spans="1:1" x14ac:dyDescent="0.2">
      <c r="A155" s="4"/>
    </row>
    <row r="156" spans="1:1" x14ac:dyDescent="0.2">
      <c r="A156" s="4"/>
    </row>
    <row r="157" spans="1:1" x14ac:dyDescent="0.2">
      <c r="A157" s="4"/>
    </row>
    <row r="158" spans="1:1" x14ac:dyDescent="0.2">
      <c r="A158" s="4"/>
    </row>
    <row r="159" spans="1:1" x14ac:dyDescent="0.2">
      <c r="A159" s="4"/>
    </row>
    <row r="160" spans="1:1" x14ac:dyDescent="0.2">
      <c r="A160" s="4"/>
    </row>
    <row r="161" spans="1:1" x14ac:dyDescent="0.2">
      <c r="A161" s="4"/>
    </row>
    <row r="162" spans="1:1" x14ac:dyDescent="0.2">
      <c r="A162" s="4"/>
    </row>
    <row r="163" spans="1:1" x14ac:dyDescent="0.2">
      <c r="A163" s="4"/>
    </row>
    <row r="164" spans="1:1" x14ac:dyDescent="0.2">
      <c r="A164" s="4"/>
    </row>
    <row r="165" spans="1:1" x14ac:dyDescent="0.2">
      <c r="A165" s="4"/>
    </row>
    <row r="166" spans="1:1" x14ac:dyDescent="0.2">
      <c r="A166" s="4"/>
    </row>
    <row r="167" spans="1:1" x14ac:dyDescent="0.2">
      <c r="A167" s="4"/>
    </row>
    <row r="168" spans="1:1" x14ac:dyDescent="0.2">
      <c r="A168" s="4"/>
    </row>
    <row r="169" spans="1:1" x14ac:dyDescent="0.2">
      <c r="A169" s="4"/>
    </row>
    <row r="170" spans="1:1" x14ac:dyDescent="0.2">
      <c r="A170" s="4"/>
    </row>
    <row r="171" spans="1:1" x14ac:dyDescent="0.2">
      <c r="A171" s="4"/>
    </row>
    <row r="172" spans="1:1" x14ac:dyDescent="0.2">
      <c r="A172" s="4"/>
    </row>
    <row r="173" spans="1:1" x14ac:dyDescent="0.2">
      <c r="A173" s="4"/>
    </row>
    <row r="174" spans="1:1" x14ac:dyDescent="0.2">
      <c r="A174" s="4"/>
    </row>
    <row r="175" spans="1:1" x14ac:dyDescent="0.2">
      <c r="A175" s="4"/>
    </row>
    <row r="176" spans="1:1" x14ac:dyDescent="0.2">
      <c r="A176" s="4"/>
    </row>
    <row r="177" spans="1:1" x14ac:dyDescent="0.2">
      <c r="A177" s="4"/>
    </row>
    <row r="178" spans="1:1" x14ac:dyDescent="0.2">
      <c r="A178" s="4"/>
    </row>
    <row r="179" spans="1:1" x14ac:dyDescent="0.2">
      <c r="A179" s="4"/>
    </row>
    <row r="180" spans="1:1" x14ac:dyDescent="0.2">
      <c r="A180" s="4"/>
    </row>
    <row r="181" spans="1:1" x14ac:dyDescent="0.2">
      <c r="A181" s="4"/>
    </row>
    <row r="182" spans="1:1" x14ac:dyDescent="0.2">
      <c r="A182" s="4"/>
    </row>
    <row r="183" spans="1:1" x14ac:dyDescent="0.2">
      <c r="A183" s="4"/>
    </row>
    <row r="184" spans="1:1" x14ac:dyDescent="0.2">
      <c r="A184" s="4"/>
    </row>
    <row r="185" spans="1:1" x14ac:dyDescent="0.2">
      <c r="A185" s="4"/>
    </row>
    <row r="186" spans="1:1" x14ac:dyDescent="0.2">
      <c r="A186" s="4"/>
    </row>
    <row r="187" spans="1:1" x14ac:dyDescent="0.2">
      <c r="A187" s="4"/>
    </row>
    <row r="188" spans="1:1" x14ac:dyDescent="0.2">
      <c r="A188" s="4"/>
    </row>
    <row r="189" spans="1:1" x14ac:dyDescent="0.2">
      <c r="A189" s="4"/>
    </row>
    <row r="190" spans="1:1" x14ac:dyDescent="0.2">
      <c r="A190" s="4"/>
    </row>
    <row r="191" spans="1:1" x14ac:dyDescent="0.2">
      <c r="A191" s="4"/>
    </row>
    <row r="192" spans="1:1" x14ac:dyDescent="0.2">
      <c r="A192" s="4"/>
    </row>
    <row r="193" spans="1:1" x14ac:dyDescent="0.2">
      <c r="A193" s="4"/>
    </row>
    <row r="194" spans="1:1" x14ac:dyDescent="0.2">
      <c r="A194" s="4"/>
    </row>
    <row r="195" spans="1:1" x14ac:dyDescent="0.2">
      <c r="A195" s="4"/>
    </row>
    <row r="196" spans="1:1" x14ac:dyDescent="0.2">
      <c r="A196" s="4"/>
    </row>
    <row r="197" spans="1:1" x14ac:dyDescent="0.2">
      <c r="A197" s="4"/>
    </row>
    <row r="198" spans="1:1" x14ac:dyDescent="0.2">
      <c r="A198" s="4"/>
    </row>
    <row r="199" spans="1:1" x14ac:dyDescent="0.2">
      <c r="A199" s="4"/>
    </row>
    <row r="200" spans="1:1" x14ac:dyDescent="0.2">
      <c r="A200" s="4"/>
    </row>
    <row r="201" spans="1:1" x14ac:dyDescent="0.2">
      <c r="A201" s="4"/>
    </row>
    <row r="202" spans="1:1" x14ac:dyDescent="0.2">
      <c r="A202" s="4"/>
    </row>
    <row r="203" spans="1:1" x14ac:dyDescent="0.2">
      <c r="A203" s="4"/>
    </row>
    <row r="204" spans="1:1" x14ac:dyDescent="0.2">
      <c r="A204" s="4"/>
    </row>
    <row r="205" spans="1:1" x14ac:dyDescent="0.2">
      <c r="A205" s="4"/>
    </row>
    <row r="206" spans="1:1" x14ac:dyDescent="0.2">
      <c r="A206" s="4"/>
    </row>
    <row r="207" spans="1:1" x14ac:dyDescent="0.2">
      <c r="A207" s="4"/>
    </row>
    <row r="208" spans="1:1" x14ac:dyDescent="0.2">
      <c r="A208" s="4"/>
    </row>
    <row r="209" spans="1:1" x14ac:dyDescent="0.2">
      <c r="A209" s="4"/>
    </row>
    <row r="210" spans="1:1" x14ac:dyDescent="0.2">
      <c r="A210" s="4"/>
    </row>
    <row r="211" spans="1:1" x14ac:dyDescent="0.2">
      <c r="A211" s="4"/>
    </row>
    <row r="212" spans="1:1" x14ac:dyDescent="0.2">
      <c r="A212" s="4"/>
    </row>
    <row r="213" spans="1:1" x14ac:dyDescent="0.2">
      <c r="A213" s="4"/>
    </row>
    <row r="214" spans="1:1" x14ac:dyDescent="0.2">
      <c r="A214" s="4"/>
    </row>
    <row r="215" spans="1:1" x14ac:dyDescent="0.2">
      <c r="A215" s="4"/>
    </row>
    <row r="216" spans="1:1" x14ac:dyDescent="0.2">
      <c r="A216" s="4"/>
    </row>
    <row r="217" spans="1:1" x14ac:dyDescent="0.2">
      <c r="A217" s="4"/>
    </row>
    <row r="218" spans="1:1" x14ac:dyDescent="0.2">
      <c r="A218" s="4"/>
    </row>
    <row r="219" spans="1:1" x14ac:dyDescent="0.2">
      <c r="A219" s="4"/>
    </row>
    <row r="220" spans="1:1" x14ac:dyDescent="0.2">
      <c r="A220" s="4"/>
    </row>
    <row r="221" spans="1:1" x14ac:dyDescent="0.2">
      <c r="A221" s="4"/>
    </row>
    <row r="222" spans="1:1" x14ac:dyDescent="0.2">
      <c r="A222" s="4"/>
    </row>
    <row r="223" spans="1:1" x14ac:dyDescent="0.2">
      <c r="A223" s="4"/>
    </row>
    <row r="224" spans="1:1" x14ac:dyDescent="0.2">
      <c r="A224" s="4"/>
    </row>
    <row r="225" spans="1:1" x14ac:dyDescent="0.2">
      <c r="A225" s="4"/>
    </row>
    <row r="226" spans="1:1" x14ac:dyDescent="0.2">
      <c r="A226" s="4"/>
    </row>
    <row r="227" spans="1:1" x14ac:dyDescent="0.2">
      <c r="A227" s="4"/>
    </row>
    <row r="228" spans="1:1" x14ac:dyDescent="0.2">
      <c r="A228" s="4"/>
    </row>
    <row r="229" spans="1:1" x14ac:dyDescent="0.2">
      <c r="A229" s="4"/>
    </row>
    <row r="230" spans="1:1" x14ac:dyDescent="0.2">
      <c r="A230" s="4"/>
    </row>
    <row r="231" spans="1:1" x14ac:dyDescent="0.2">
      <c r="A231" s="4"/>
    </row>
    <row r="232" spans="1:1" x14ac:dyDescent="0.2">
      <c r="A232" s="4"/>
    </row>
    <row r="233" spans="1:1" x14ac:dyDescent="0.2">
      <c r="A233" s="4"/>
    </row>
    <row r="234" spans="1:1" x14ac:dyDescent="0.2">
      <c r="A234" s="4"/>
    </row>
    <row r="235" spans="1:1" x14ac:dyDescent="0.2">
      <c r="A235" s="4"/>
    </row>
    <row r="236" spans="1:1" x14ac:dyDescent="0.2">
      <c r="A236" s="4"/>
    </row>
    <row r="237" spans="1:1" x14ac:dyDescent="0.2">
      <c r="A237" s="4"/>
    </row>
    <row r="238" spans="1:1" x14ac:dyDescent="0.2">
      <c r="A238" s="4"/>
    </row>
    <row r="239" spans="1:1" x14ac:dyDescent="0.2">
      <c r="A239" s="4"/>
    </row>
    <row r="240" spans="1:1" x14ac:dyDescent="0.2">
      <c r="A240" s="4"/>
    </row>
    <row r="241" spans="1:1" x14ac:dyDescent="0.2">
      <c r="A241" s="4"/>
    </row>
    <row r="242" spans="1:1" x14ac:dyDescent="0.2">
      <c r="A242" s="4"/>
    </row>
    <row r="243" spans="1:1" x14ac:dyDescent="0.2">
      <c r="A243" s="4"/>
    </row>
    <row r="244" spans="1:1" x14ac:dyDescent="0.2">
      <c r="A244" s="4"/>
    </row>
    <row r="245" spans="1:1" x14ac:dyDescent="0.2">
      <c r="A245" s="4"/>
    </row>
    <row r="246" spans="1:1" x14ac:dyDescent="0.2">
      <c r="A246" s="4"/>
    </row>
    <row r="247" spans="1:1" x14ac:dyDescent="0.2">
      <c r="A247" s="4"/>
    </row>
    <row r="248" spans="1:1" x14ac:dyDescent="0.2">
      <c r="A248" s="4"/>
    </row>
    <row r="249" spans="1:1" x14ac:dyDescent="0.2">
      <c r="A249" s="4"/>
    </row>
    <row r="250" spans="1:1" x14ac:dyDescent="0.2">
      <c r="A250" s="4"/>
    </row>
    <row r="251" spans="1:1" x14ac:dyDescent="0.2">
      <c r="A251" s="4"/>
    </row>
    <row r="252" spans="1:1" x14ac:dyDescent="0.2">
      <c r="A252" s="4"/>
    </row>
    <row r="253" spans="1:1" x14ac:dyDescent="0.2">
      <c r="A253" s="4"/>
    </row>
    <row r="254" spans="1:1" x14ac:dyDescent="0.2">
      <c r="A254" s="4"/>
    </row>
    <row r="255" spans="1:1" x14ac:dyDescent="0.2">
      <c r="A255" s="4"/>
    </row>
    <row r="256" spans="1:1" x14ac:dyDescent="0.2">
      <c r="A256" s="4"/>
    </row>
    <row r="257" spans="1:1" x14ac:dyDescent="0.2">
      <c r="A257" s="4"/>
    </row>
    <row r="258" spans="1:1" x14ac:dyDescent="0.2">
      <c r="A258" s="4"/>
    </row>
    <row r="259" spans="1:1" x14ac:dyDescent="0.2">
      <c r="A259" s="4"/>
    </row>
    <row r="260" spans="1:1" x14ac:dyDescent="0.2">
      <c r="A260" s="4"/>
    </row>
    <row r="261" spans="1:1" x14ac:dyDescent="0.2">
      <c r="A261" s="4"/>
    </row>
    <row r="262" spans="1:1" x14ac:dyDescent="0.2">
      <c r="A262" s="4"/>
    </row>
    <row r="263" spans="1:1" x14ac:dyDescent="0.2">
      <c r="A263" s="4"/>
    </row>
    <row r="264" spans="1:1" x14ac:dyDescent="0.2">
      <c r="A264" s="4"/>
    </row>
    <row r="265" spans="1:1" x14ac:dyDescent="0.2">
      <c r="A265" s="4"/>
    </row>
    <row r="266" spans="1:1" x14ac:dyDescent="0.2">
      <c r="A266" s="4"/>
    </row>
    <row r="267" spans="1:1" x14ac:dyDescent="0.2">
      <c r="A267" s="4"/>
    </row>
    <row r="268" spans="1:1" x14ac:dyDescent="0.2">
      <c r="A268" s="4"/>
    </row>
    <row r="269" spans="1:1" x14ac:dyDescent="0.2">
      <c r="A269" s="4"/>
    </row>
    <row r="270" spans="1:1" x14ac:dyDescent="0.2">
      <c r="A270" s="4"/>
    </row>
    <row r="271" spans="1:1" x14ac:dyDescent="0.2">
      <c r="A271" s="4"/>
    </row>
    <row r="272" spans="1:1" x14ac:dyDescent="0.2">
      <c r="A272" s="4"/>
    </row>
    <row r="273" spans="1:1" x14ac:dyDescent="0.2">
      <c r="A273" s="4"/>
    </row>
    <row r="274" spans="1:1" x14ac:dyDescent="0.2">
      <c r="A274" s="4"/>
    </row>
    <row r="275" spans="1:1" x14ac:dyDescent="0.2">
      <c r="A275" s="4"/>
    </row>
    <row r="276" spans="1:1" x14ac:dyDescent="0.2">
      <c r="A276" s="4"/>
    </row>
    <row r="277" spans="1:1" x14ac:dyDescent="0.2">
      <c r="A277" s="4"/>
    </row>
    <row r="278" spans="1:1" x14ac:dyDescent="0.2">
      <c r="A278" s="4"/>
    </row>
    <row r="279" spans="1:1" x14ac:dyDescent="0.2">
      <c r="A279" s="4"/>
    </row>
    <row r="280" spans="1:1" x14ac:dyDescent="0.2">
      <c r="A280" s="4"/>
    </row>
    <row r="281" spans="1:1" x14ac:dyDescent="0.2">
      <c r="A281" s="4"/>
    </row>
    <row r="282" spans="1:1" x14ac:dyDescent="0.2">
      <c r="A282" s="4"/>
    </row>
    <row r="283" spans="1:1" x14ac:dyDescent="0.2">
      <c r="A283" s="4"/>
    </row>
    <row r="284" spans="1:1" x14ac:dyDescent="0.2">
      <c r="A284" s="4"/>
    </row>
    <row r="285" spans="1:1" x14ac:dyDescent="0.2">
      <c r="A285" s="4"/>
    </row>
    <row r="286" spans="1:1" x14ac:dyDescent="0.2">
      <c r="A286" s="4"/>
    </row>
    <row r="287" spans="1:1" x14ac:dyDescent="0.2">
      <c r="A287" s="4"/>
    </row>
    <row r="288" spans="1:1" x14ac:dyDescent="0.2">
      <c r="A288" s="4"/>
    </row>
    <row r="289" spans="1:1" x14ac:dyDescent="0.2">
      <c r="A289" s="4"/>
    </row>
    <row r="290" spans="1:1" x14ac:dyDescent="0.2">
      <c r="A290" s="4"/>
    </row>
    <row r="291" spans="1:1" x14ac:dyDescent="0.2">
      <c r="A291" s="4"/>
    </row>
    <row r="292" spans="1:1" x14ac:dyDescent="0.2">
      <c r="A292" s="4"/>
    </row>
    <row r="293" spans="1:1" x14ac:dyDescent="0.2">
      <c r="A293" s="4"/>
    </row>
    <row r="294" spans="1:1" x14ac:dyDescent="0.2">
      <c r="A294" s="4"/>
    </row>
    <row r="295" spans="1:1" x14ac:dyDescent="0.2">
      <c r="A295" s="4"/>
    </row>
    <row r="296" spans="1:1" x14ac:dyDescent="0.2">
      <c r="A296" s="4"/>
    </row>
    <row r="297" spans="1:1" x14ac:dyDescent="0.2">
      <c r="A297" s="4"/>
    </row>
    <row r="298" spans="1:1" x14ac:dyDescent="0.2">
      <c r="A298" s="4"/>
    </row>
    <row r="299" spans="1:1" x14ac:dyDescent="0.2">
      <c r="A299" s="4"/>
    </row>
    <row r="300" spans="1:1" x14ac:dyDescent="0.2">
      <c r="A300" s="4"/>
    </row>
    <row r="301" spans="1:1" x14ac:dyDescent="0.2">
      <c r="A301" s="4"/>
    </row>
    <row r="302" spans="1:1" x14ac:dyDescent="0.2">
      <c r="A302" s="4"/>
    </row>
    <row r="303" spans="1:1" x14ac:dyDescent="0.2">
      <c r="A303" s="4"/>
    </row>
    <row r="304" spans="1:1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  <row r="365" spans="1:1" x14ac:dyDescent="0.2">
      <c r="A365" s="4"/>
    </row>
    <row r="366" spans="1:1" x14ac:dyDescent="0.2">
      <c r="A366" s="4"/>
    </row>
    <row r="367" spans="1:1" x14ac:dyDescent="0.2">
      <c r="A367" s="4"/>
    </row>
    <row r="368" spans="1:1" x14ac:dyDescent="0.2">
      <c r="A368" s="4"/>
    </row>
    <row r="369" spans="1:1" x14ac:dyDescent="0.2">
      <c r="A369" s="4"/>
    </row>
    <row r="370" spans="1:1" x14ac:dyDescent="0.2">
      <c r="A370" s="4"/>
    </row>
    <row r="371" spans="1:1" x14ac:dyDescent="0.2">
      <c r="A371" s="4"/>
    </row>
    <row r="372" spans="1:1" x14ac:dyDescent="0.2">
      <c r="A372" s="4"/>
    </row>
    <row r="373" spans="1:1" x14ac:dyDescent="0.2">
      <c r="A373" s="4"/>
    </row>
    <row r="374" spans="1:1" x14ac:dyDescent="0.2">
      <c r="A374" s="4"/>
    </row>
    <row r="375" spans="1:1" x14ac:dyDescent="0.2">
      <c r="A375" s="4"/>
    </row>
    <row r="376" spans="1:1" x14ac:dyDescent="0.2">
      <c r="A376" s="4"/>
    </row>
    <row r="377" spans="1:1" x14ac:dyDescent="0.2">
      <c r="A377" s="4"/>
    </row>
    <row r="378" spans="1:1" x14ac:dyDescent="0.2">
      <c r="A378" s="4"/>
    </row>
    <row r="379" spans="1:1" x14ac:dyDescent="0.2">
      <c r="A379" s="4"/>
    </row>
    <row r="380" spans="1:1" x14ac:dyDescent="0.2">
      <c r="A380" s="4"/>
    </row>
    <row r="381" spans="1:1" x14ac:dyDescent="0.2">
      <c r="A381" s="4"/>
    </row>
    <row r="382" spans="1:1" x14ac:dyDescent="0.2">
      <c r="A382" s="4"/>
    </row>
    <row r="383" spans="1:1" x14ac:dyDescent="0.2">
      <c r="A383" s="4"/>
    </row>
    <row r="384" spans="1:1" x14ac:dyDescent="0.2">
      <c r="A384" s="4"/>
    </row>
    <row r="385" spans="1:1" x14ac:dyDescent="0.2">
      <c r="A385" s="4"/>
    </row>
    <row r="386" spans="1:1" x14ac:dyDescent="0.2">
      <c r="A386" s="4"/>
    </row>
    <row r="387" spans="1:1" x14ac:dyDescent="0.2">
      <c r="A387" s="4"/>
    </row>
    <row r="388" spans="1:1" x14ac:dyDescent="0.2">
      <c r="A388" s="4"/>
    </row>
    <row r="389" spans="1:1" x14ac:dyDescent="0.2">
      <c r="A389" s="4"/>
    </row>
    <row r="390" spans="1:1" x14ac:dyDescent="0.2">
      <c r="A390" s="4"/>
    </row>
    <row r="391" spans="1:1" x14ac:dyDescent="0.2">
      <c r="A391" s="4"/>
    </row>
    <row r="392" spans="1:1" x14ac:dyDescent="0.2">
      <c r="A392" s="4"/>
    </row>
    <row r="393" spans="1:1" x14ac:dyDescent="0.2">
      <c r="A393" s="4"/>
    </row>
    <row r="394" spans="1:1" x14ac:dyDescent="0.2">
      <c r="A394" s="4"/>
    </row>
    <row r="395" spans="1:1" x14ac:dyDescent="0.2">
      <c r="A395" s="4"/>
    </row>
    <row r="396" spans="1:1" x14ac:dyDescent="0.2">
      <c r="A396" s="4"/>
    </row>
    <row r="397" spans="1:1" x14ac:dyDescent="0.2">
      <c r="A397" s="4"/>
    </row>
    <row r="398" spans="1:1" x14ac:dyDescent="0.2">
      <c r="A398" s="4"/>
    </row>
    <row r="399" spans="1:1" x14ac:dyDescent="0.2">
      <c r="A399" s="4"/>
    </row>
    <row r="400" spans="1:1" x14ac:dyDescent="0.2">
      <c r="A400" s="4"/>
    </row>
    <row r="401" spans="1:1" x14ac:dyDescent="0.2">
      <c r="A401" s="4"/>
    </row>
    <row r="402" spans="1:1" x14ac:dyDescent="0.2">
      <c r="A402" s="4"/>
    </row>
    <row r="403" spans="1:1" x14ac:dyDescent="0.2">
      <c r="A403" s="4"/>
    </row>
    <row r="404" spans="1:1" x14ac:dyDescent="0.2">
      <c r="A404" s="4"/>
    </row>
    <row r="405" spans="1:1" x14ac:dyDescent="0.2">
      <c r="A405" s="4"/>
    </row>
    <row r="406" spans="1:1" x14ac:dyDescent="0.2">
      <c r="A406" s="4"/>
    </row>
    <row r="407" spans="1:1" x14ac:dyDescent="0.2">
      <c r="A407" s="4"/>
    </row>
    <row r="408" spans="1:1" x14ac:dyDescent="0.2">
      <c r="A408" s="4"/>
    </row>
    <row r="409" spans="1:1" x14ac:dyDescent="0.2">
      <c r="A409" s="4"/>
    </row>
    <row r="410" spans="1:1" x14ac:dyDescent="0.2">
      <c r="A410" s="4"/>
    </row>
    <row r="411" spans="1:1" x14ac:dyDescent="0.2">
      <c r="A411" s="4"/>
    </row>
    <row r="412" spans="1:1" x14ac:dyDescent="0.2">
      <c r="A412" s="4"/>
    </row>
    <row r="413" spans="1:1" x14ac:dyDescent="0.2">
      <c r="A413" s="4"/>
    </row>
    <row r="414" spans="1:1" x14ac:dyDescent="0.2">
      <c r="A414" s="4"/>
    </row>
    <row r="415" spans="1:1" x14ac:dyDescent="0.2">
      <c r="A415" s="4"/>
    </row>
    <row r="416" spans="1:1" x14ac:dyDescent="0.2">
      <c r="A416" s="4"/>
    </row>
    <row r="417" spans="1:1" x14ac:dyDescent="0.2">
      <c r="A417" s="4"/>
    </row>
    <row r="418" spans="1:1" x14ac:dyDescent="0.2">
      <c r="A418" s="4"/>
    </row>
    <row r="419" spans="1:1" x14ac:dyDescent="0.2">
      <c r="A419" s="4"/>
    </row>
    <row r="420" spans="1:1" x14ac:dyDescent="0.2">
      <c r="A420" s="4"/>
    </row>
    <row r="421" spans="1:1" x14ac:dyDescent="0.2">
      <c r="A421" s="4"/>
    </row>
    <row r="422" spans="1:1" x14ac:dyDescent="0.2">
      <c r="A422" s="4"/>
    </row>
    <row r="423" spans="1:1" x14ac:dyDescent="0.2">
      <c r="A423" s="4"/>
    </row>
    <row r="424" spans="1:1" x14ac:dyDescent="0.2">
      <c r="A424" s="4"/>
    </row>
    <row r="425" spans="1:1" x14ac:dyDescent="0.2">
      <c r="A425" s="4"/>
    </row>
    <row r="426" spans="1:1" x14ac:dyDescent="0.2">
      <c r="A426" s="4"/>
    </row>
    <row r="427" spans="1:1" x14ac:dyDescent="0.2">
      <c r="A427" s="4"/>
    </row>
    <row r="428" spans="1:1" x14ac:dyDescent="0.2">
      <c r="A428" s="4"/>
    </row>
    <row r="429" spans="1:1" x14ac:dyDescent="0.2">
      <c r="A429" s="4"/>
    </row>
    <row r="430" spans="1:1" x14ac:dyDescent="0.2">
      <c r="A430" s="4"/>
    </row>
    <row r="431" spans="1:1" x14ac:dyDescent="0.2">
      <c r="A431" s="4"/>
    </row>
    <row r="432" spans="1:1" x14ac:dyDescent="0.2">
      <c r="A432" s="4"/>
    </row>
    <row r="433" spans="1:1" x14ac:dyDescent="0.2">
      <c r="A433" s="4"/>
    </row>
    <row r="434" spans="1:1" x14ac:dyDescent="0.2">
      <c r="A434" s="4"/>
    </row>
    <row r="435" spans="1:1" x14ac:dyDescent="0.2">
      <c r="A435" s="4"/>
    </row>
    <row r="436" spans="1:1" x14ac:dyDescent="0.2">
      <c r="A436" s="4"/>
    </row>
    <row r="437" spans="1:1" x14ac:dyDescent="0.2">
      <c r="A437" s="4"/>
    </row>
    <row r="438" spans="1:1" x14ac:dyDescent="0.2">
      <c r="A438" s="4"/>
    </row>
    <row r="439" spans="1:1" x14ac:dyDescent="0.2">
      <c r="A439" s="4"/>
    </row>
    <row r="440" spans="1:1" x14ac:dyDescent="0.2">
      <c r="A440" s="4"/>
    </row>
    <row r="441" spans="1:1" x14ac:dyDescent="0.2">
      <c r="A441" s="4"/>
    </row>
    <row r="442" spans="1:1" x14ac:dyDescent="0.2">
      <c r="A442" s="4"/>
    </row>
    <row r="443" spans="1:1" x14ac:dyDescent="0.2">
      <c r="A443" s="4"/>
    </row>
    <row r="444" spans="1:1" x14ac:dyDescent="0.2">
      <c r="A444" s="4"/>
    </row>
    <row r="445" spans="1:1" x14ac:dyDescent="0.2">
      <c r="A445" s="4"/>
    </row>
    <row r="446" spans="1:1" x14ac:dyDescent="0.2">
      <c r="A446" s="4"/>
    </row>
    <row r="447" spans="1:1" x14ac:dyDescent="0.2">
      <c r="A447" s="4"/>
    </row>
    <row r="448" spans="1:1" x14ac:dyDescent="0.2">
      <c r="A448" s="4"/>
    </row>
    <row r="449" spans="1:1" x14ac:dyDescent="0.2">
      <c r="A449" s="4"/>
    </row>
    <row r="450" spans="1:1" x14ac:dyDescent="0.2">
      <c r="A450" s="4"/>
    </row>
    <row r="451" spans="1:1" x14ac:dyDescent="0.2">
      <c r="A451" s="4"/>
    </row>
    <row r="452" spans="1:1" x14ac:dyDescent="0.2">
      <c r="A452" s="4"/>
    </row>
    <row r="453" spans="1:1" x14ac:dyDescent="0.2">
      <c r="A453" s="4"/>
    </row>
    <row r="454" spans="1:1" x14ac:dyDescent="0.2">
      <c r="A454" s="4"/>
    </row>
    <row r="455" spans="1:1" x14ac:dyDescent="0.2">
      <c r="A455" s="4"/>
    </row>
    <row r="456" spans="1:1" x14ac:dyDescent="0.2">
      <c r="A456" s="4"/>
    </row>
    <row r="457" spans="1:1" x14ac:dyDescent="0.2">
      <c r="A457" s="4"/>
    </row>
    <row r="458" spans="1:1" x14ac:dyDescent="0.2">
      <c r="A458" s="4"/>
    </row>
    <row r="459" spans="1:1" x14ac:dyDescent="0.2">
      <c r="A459" s="4"/>
    </row>
    <row r="460" spans="1:1" x14ac:dyDescent="0.2">
      <c r="A460" s="4"/>
    </row>
    <row r="461" spans="1:1" x14ac:dyDescent="0.2">
      <c r="A461" s="4"/>
    </row>
    <row r="462" spans="1:1" x14ac:dyDescent="0.2">
      <c r="A462" s="4"/>
    </row>
    <row r="463" spans="1:1" x14ac:dyDescent="0.2">
      <c r="A463" s="4"/>
    </row>
    <row r="464" spans="1:1" x14ac:dyDescent="0.2">
      <c r="A464" s="4"/>
    </row>
    <row r="465" spans="1:1" x14ac:dyDescent="0.2">
      <c r="A465" s="4"/>
    </row>
    <row r="466" spans="1:1" x14ac:dyDescent="0.2">
      <c r="A466" s="4"/>
    </row>
    <row r="467" spans="1:1" x14ac:dyDescent="0.2">
      <c r="A467" s="4"/>
    </row>
    <row r="468" spans="1:1" x14ac:dyDescent="0.2">
      <c r="A468" s="4"/>
    </row>
    <row r="469" spans="1:1" x14ac:dyDescent="0.2">
      <c r="A469" s="4"/>
    </row>
    <row r="470" spans="1:1" x14ac:dyDescent="0.2">
      <c r="A470" s="4"/>
    </row>
    <row r="471" spans="1:1" x14ac:dyDescent="0.2">
      <c r="A471" s="4"/>
    </row>
    <row r="472" spans="1:1" x14ac:dyDescent="0.2">
      <c r="A472" s="4"/>
    </row>
    <row r="473" spans="1:1" x14ac:dyDescent="0.2">
      <c r="A473" s="4"/>
    </row>
    <row r="474" spans="1:1" x14ac:dyDescent="0.2">
      <c r="A474" s="4"/>
    </row>
    <row r="475" spans="1:1" x14ac:dyDescent="0.2">
      <c r="A475" s="4"/>
    </row>
    <row r="476" spans="1:1" x14ac:dyDescent="0.2">
      <c r="A476" s="4"/>
    </row>
    <row r="477" spans="1:1" x14ac:dyDescent="0.2">
      <c r="A477" s="4"/>
    </row>
    <row r="478" spans="1:1" x14ac:dyDescent="0.2">
      <c r="A478" s="4"/>
    </row>
    <row r="479" spans="1:1" x14ac:dyDescent="0.2">
      <c r="A479" s="4"/>
    </row>
    <row r="480" spans="1:1" x14ac:dyDescent="0.2">
      <c r="A480" s="4"/>
    </row>
    <row r="481" spans="1:1" x14ac:dyDescent="0.2">
      <c r="A481" s="4"/>
    </row>
    <row r="482" spans="1:1" x14ac:dyDescent="0.2">
      <c r="A482" s="4"/>
    </row>
    <row r="483" spans="1:1" x14ac:dyDescent="0.2">
      <c r="A483" s="4"/>
    </row>
    <row r="484" spans="1:1" x14ac:dyDescent="0.2">
      <c r="A484" s="4"/>
    </row>
    <row r="485" spans="1:1" x14ac:dyDescent="0.2">
      <c r="A485" s="4"/>
    </row>
    <row r="486" spans="1:1" x14ac:dyDescent="0.2">
      <c r="A486" s="4"/>
    </row>
    <row r="487" spans="1:1" x14ac:dyDescent="0.2">
      <c r="A487" s="4"/>
    </row>
    <row r="488" spans="1:1" x14ac:dyDescent="0.2">
      <c r="A488" s="4"/>
    </row>
    <row r="489" spans="1:1" x14ac:dyDescent="0.2">
      <c r="A489" s="4"/>
    </row>
    <row r="490" spans="1:1" x14ac:dyDescent="0.2">
      <c r="A490" s="4"/>
    </row>
    <row r="491" spans="1:1" x14ac:dyDescent="0.2">
      <c r="A491" s="4"/>
    </row>
    <row r="492" spans="1:1" x14ac:dyDescent="0.2">
      <c r="A492" s="4"/>
    </row>
    <row r="493" spans="1:1" x14ac:dyDescent="0.2">
      <c r="A493" s="4"/>
    </row>
    <row r="494" spans="1:1" x14ac:dyDescent="0.2">
      <c r="A494" s="4"/>
    </row>
    <row r="495" spans="1:1" x14ac:dyDescent="0.2">
      <c r="A495" s="4"/>
    </row>
    <row r="496" spans="1:1" x14ac:dyDescent="0.2">
      <c r="A496" s="4"/>
    </row>
    <row r="497" spans="1:1" x14ac:dyDescent="0.2">
      <c r="A497" s="4"/>
    </row>
    <row r="498" spans="1:1" x14ac:dyDescent="0.2">
      <c r="A498" s="4"/>
    </row>
    <row r="499" spans="1:1" x14ac:dyDescent="0.2">
      <c r="A499" s="4"/>
    </row>
    <row r="500" spans="1:1" x14ac:dyDescent="0.2">
      <c r="A50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33445-BCC0-D746-BAB6-71AA110636DC}">
  <dimension ref="A1:B8"/>
  <sheetViews>
    <sheetView workbookViewId="0">
      <selection activeCell="E34" sqref="E34"/>
    </sheetView>
  </sheetViews>
  <sheetFormatPr baseColWidth="10" defaultRowHeight="16" x14ac:dyDescent="0.2"/>
  <sheetData>
    <row r="1" spans="1:2" x14ac:dyDescent="0.2">
      <c r="A1" t="s">
        <v>36</v>
      </c>
      <c r="B1" t="s">
        <v>31</v>
      </c>
    </row>
    <row r="2" spans="1:2" x14ac:dyDescent="0.2">
      <c r="A2" s="7" t="s">
        <v>4</v>
      </c>
      <c r="B2" t="s">
        <v>33</v>
      </c>
    </row>
    <row r="3" spans="1:2" x14ac:dyDescent="0.2">
      <c r="A3" s="7" t="s">
        <v>2</v>
      </c>
      <c r="B3" t="s">
        <v>32</v>
      </c>
    </row>
    <row r="4" spans="1:2" x14ac:dyDescent="0.2">
      <c r="A4" s="7" t="s">
        <v>7</v>
      </c>
      <c r="B4" t="s">
        <v>7</v>
      </c>
    </row>
    <row r="5" spans="1:2" x14ac:dyDescent="0.2">
      <c r="A5" s="7" t="s">
        <v>3</v>
      </c>
      <c r="B5" t="s">
        <v>34</v>
      </c>
    </row>
    <row r="6" spans="1:2" x14ac:dyDescent="0.2">
      <c r="A6" s="7" t="s">
        <v>28</v>
      </c>
      <c r="B6" t="s">
        <v>6</v>
      </c>
    </row>
    <row r="7" spans="1:2" x14ac:dyDescent="0.2">
      <c r="A7" s="7" t="s">
        <v>5</v>
      </c>
      <c r="B7" t="s">
        <v>35</v>
      </c>
    </row>
    <row r="8" spans="1:2" x14ac:dyDescent="0.2">
      <c r="A8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4DDDB-7C06-A14D-BD13-F54FDE0BDA6E}">
  <dimension ref="A1:S48"/>
  <sheetViews>
    <sheetView workbookViewId="0">
      <selection activeCell="B32" sqref="B32"/>
    </sheetView>
  </sheetViews>
  <sheetFormatPr baseColWidth="10" defaultRowHeight="16" x14ac:dyDescent="0.2"/>
  <sheetData>
    <row r="1" spans="1:2" x14ac:dyDescent="0.2">
      <c r="A1" t="s">
        <v>0</v>
      </c>
      <c r="B1" t="s">
        <v>27</v>
      </c>
    </row>
    <row r="2" spans="1:2" x14ac:dyDescent="0.2">
      <c r="A2" s="1">
        <v>44197</v>
      </c>
      <c r="B2" s="2">
        <v>1.4E-2</v>
      </c>
    </row>
    <row r="3" spans="1:2" x14ac:dyDescent="0.2">
      <c r="A3" s="1">
        <v>44228</v>
      </c>
      <c r="B3" s="2">
        <v>1.7000000000000001E-2</v>
      </c>
    </row>
    <row r="4" spans="1:2" x14ac:dyDescent="0.2">
      <c r="A4" s="1">
        <v>44256</v>
      </c>
      <c r="B4" s="2">
        <v>2.5999999999999999E-2</v>
      </c>
    </row>
    <row r="5" spans="1:2" x14ac:dyDescent="0.2">
      <c r="A5" s="1">
        <v>44287</v>
      </c>
      <c r="B5" s="2">
        <v>4.2000000000000003E-2</v>
      </c>
    </row>
    <row r="6" spans="1:2" x14ac:dyDescent="0.2">
      <c r="A6" s="1">
        <v>44317</v>
      </c>
      <c r="B6" s="2">
        <v>0.05</v>
      </c>
    </row>
    <row r="7" spans="1:2" x14ac:dyDescent="0.2">
      <c r="A7" s="1">
        <v>44348</v>
      </c>
      <c r="B7" s="2">
        <v>5.3999999999999999E-2</v>
      </c>
    </row>
    <row r="8" spans="1:2" x14ac:dyDescent="0.2">
      <c r="A8" s="1">
        <v>44378</v>
      </c>
      <c r="B8" s="2">
        <v>5.3999999999999999E-2</v>
      </c>
    </row>
    <row r="9" spans="1:2" x14ac:dyDescent="0.2">
      <c r="A9" s="1">
        <v>44409</v>
      </c>
      <c r="B9" s="2">
        <v>5.2999999999999999E-2</v>
      </c>
    </row>
    <row r="10" spans="1:2" x14ac:dyDescent="0.2">
      <c r="A10" s="1">
        <v>44440</v>
      </c>
      <c r="B10" s="2">
        <v>5.3999999999999999E-2</v>
      </c>
    </row>
    <row r="11" spans="1:2" x14ac:dyDescent="0.2">
      <c r="A11" s="1">
        <v>44470</v>
      </c>
      <c r="B11" s="2">
        <v>6.2E-2</v>
      </c>
    </row>
    <row r="12" spans="1:2" x14ac:dyDescent="0.2">
      <c r="A12" s="1">
        <v>44501</v>
      </c>
      <c r="B12" s="2">
        <v>6.8000000000000005E-2</v>
      </c>
    </row>
    <row r="13" spans="1:2" x14ac:dyDescent="0.2">
      <c r="A13" s="1">
        <v>44531</v>
      </c>
      <c r="B13" s="2">
        <v>7.0000000000000007E-2</v>
      </c>
    </row>
    <row r="14" spans="1:2" x14ac:dyDescent="0.2">
      <c r="A14" s="1">
        <v>44562</v>
      </c>
      <c r="B14" s="2">
        <v>7.4999999999999997E-2</v>
      </c>
    </row>
    <row r="15" spans="1:2" x14ac:dyDescent="0.2">
      <c r="A15" s="1">
        <v>44593</v>
      </c>
      <c r="B15" s="2">
        <v>7.9000000000000001E-2</v>
      </c>
    </row>
    <row r="16" spans="1:2" x14ac:dyDescent="0.2">
      <c r="A16" s="1">
        <v>44621</v>
      </c>
      <c r="B16" s="2">
        <v>8.5000000000000006E-2</v>
      </c>
    </row>
    <row r="17" spans="1:2" x14ac:dyDescent="0.2">
      <c r="A17" s="1">
        <v>44652</v>
      </c>
      <c r="B17" s="2">
        <v>8.3000000000000004E-2</v>
      </c>
    </row>
    <row r="18" spans="1:2" x14ac:dyDescent="0.2">
      <c r="A18" s="1">
        <v>44682</v>
      </c>
      <c r="B18" s="2">
        <v>8.5999999999999993E-2</v>
      </c>
    </row>
    <row r="19" spans="1:2" x14ac:dyDescent="0.2">
      <c r="A19" s="1">
        <v>44713</v>
      </c>
      <c r="B19" s="2">
        <v>9.0999999999999998E-2</v>
      </c>
    </row>
    <row r="20" spans="1:2" x14ac:dyDescent="0.2">
      <c r="A20" s="1">
        <v>44743</v>
      </c>
      <c r="B20" s="2">
        <v>8.5000000000000006E-2</v>
      </c>
    </row>
    <row r="21" spans="1:2" x14ac:dyDescent="0.2">
      <c r="A21" s="1">
        <v>44774</v>
      </c>
      <c r="B21" s="2">
        <v>8.3000000000000004E-2</v>
      </c>
    </row>
    <row r="22" spans="1:2" x14ac:dyDescent="0.2">
      <c r="A22" s="1">
        <v>44805</v>
      </c>
      <c r="B22" s="2">
        <v>8.2000000000000003E-2</v>
      </c>
    </row>
    <row r="23" spans="1:2" x14ac:dyDescent="0.2">
      <c r="A23" s="1">
        <v>44835</v>
      </c>
      <c r="B23" s="2">
        <v>7.6999999999999999E-2</v>
      </c>
    </row>
    <row r="24" spans="1:2" x14ac:dyDescent="0.2">
      <c r="A24" s="1">
        <v>44866</v>
      </c>
      <c r="B24" s="2">
        <v>7.0999999999999994E-2</v>
      </c>
    </row>
    <row r="25" spans="1:2" x14ac:dyDescent="0.2">
      <c r="A25" s="1">
        <v>44896</v>
      </c>
      <c r="B25" s="2">
        <v>6.5000000000000002E-2</v>
      </c>
    </row>
    <row r="26" spans="1:2" x14ac:dyDescent="0.2">
      <c r="A26" s="1">
        <v>44927</v>
      </c>
      <c r="B26" s="2">
        <v>6.4000000000000001E-2</v>
      </c>
    </row>
    <row r="27" spans="1:2" x14ac:dyDescent="0.2">
      <c r="A27" s="1">
        <v>44958</v>
      </c>
      <c r="B27" s="2">
        <v>0.06</v>
      </c>
    </row>
    <row r="28" spans="1:2" x14ac:dyDescent="0.2">
      <c r="A28" s="1">
        <v>44986</v>
      </c>
      <c r="B28" s="2">
        <v>0.05</v>
      </c>
    </row>
    <row r="29" spans="1:2" x14ac:dyDescent="0.2">
      <c r="A29" s="1">
        <v>45017</v>
      </c>
      <c r="B29" s="2">
        <v>4.9000000000000002E-2</v>
      </c>
    </row>
    <row r="30" spans="1:2" x14ac:dyDescent="0.2">
      <c r="A30" s="1">
        <v>45047</v>
      </c>
      <c r="B30" s="2">
        <v>0.04</v>
      </c>
    </row>
    <row r="31" spans="1:2" x14ac:dyDescent="0.2">
      <c r="A31" s="1">
        <v>45078</v>
      </c>
      <c r="B31" s="2">
        <v>0.03</v>
      </c>
    </row>
    <row r="32" spans="1:2" x14ac:dyDescent="0.2">
      <c r="A32" s="1">
        <v>45108</v>
      </c>
      <c r="B32" s="2">
        <v>3.2000000000000001E-2</v>
      </c>
    </row>
    <row r="33" spans="1:19" x14ac:dyDescent="0.2">
      <c r="A33" s="1">
        <v>45139</v>
      </c>
      <c r="B33" s="2">
        <v>3.6999999999999998E-2</v>
      </c>
    </row>
    <row r="34" spans="1:19" x14ac:dyDescent="0.2">
      <c r="B34" s="2"/>
    </row>
    <row r="35" spans="1:19" x14ac:dyDescent="0.2">
      <c r="B35" s="2"/>
    </row>
    <row r="36" spans="1:19" ht="18" x14ac:dyDescent="0.2">
      <c r="B36" s="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1:19" ht="18" x14ac:dyDescent="0.2"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1:19" ht="18" x14ac:dyDescent="0.2">
      <c r="B38" s="11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1:19" ht="18" x14ac:dyDescent="0.2">
      <c r="B39" s="1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19" ht="18" x14ac:dyDescent="0.2"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 ht="18" x14ac:dyDescent="0.2"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19" ht="18" x14ac:dyDescent="0.2"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19" ht="18" x14ac:dyDescent="0.2"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19" ht="18" x14ac:dyDescent="0.2">
      <c r="B44" s="11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1:19" ht="18" x14ac:dyDescent="0.2">
      <c r="B45" s="1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1:19" ht="18" x14ac:dyDescent="0.2">
      <c r="B46" s="1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:19" ht="18" x14ac:dyDescent="0.2">
      <c r="B47" s="1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1:19" ht="18" x14ac:dyDescent="0.2">
      <c r="B48" s="11"/>
      <c r="C48" s="12"/>
      <c r="D48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9890C-C1F8-944D-A952-DD2322C134B8}">
  <dimension ref="A1:Q501"/>
  <sheetViews>
    <sheetView workbookViewId="0">
      <selection activeCell="A2" sqref="A2:A127"/>
    </sheetView>
  </sheetViews>
  <sheetFormatPr baseColWidth="10" defaultRowHeight="16" x14ac:dyDescent="0.2"/>
  <cols>
    <col min="2" max="2" width="18.33203125" bestFit="1" customWidth="1"/>
    <col min="4" max="4" width="12.1640625" bestFit="1" customWidth="1"/>
    <col min="5" max="5" width="14.33203125" bestFit="1" customWidth="1"/>
    <col min="17" max="17" width="10.83203125" style="7"/>
  </cols>
  <sheetData>
    <row r="1" spans="1:17" x14ac:dyDescent="0.2">
      <c r="A1" t="s">
        <v>13</v>
      </c>
      <c r="B1" t="s">
        <v>11</v>
      </c>
      <c r="C1" t="s">
        <v>14</v>
      </c>
      <c r="D1" s="5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12</v>
      </c>
      <c r="J1" t="s">
        <v>20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  <c r="Q1" s="7" t="s">
        <v>10</v>
      </c>
    </row>
    <row r="2" spans="1:17" x14ac:dyDescent="0.2">
      <c r="A2" s="4">
        <v>44197</v>
      </c>
      <c r="B2" s="5">
        <v>0</v>
      </c>
      <c r="C2" s="4">
        <v>44204</v>
      </c>
      <c r="D2" s="5">
        <v>0</v>
      </c>
      <c r="E2">
        <v>-5</v>
      </c>
      <c r="F2">
        <v>181.97</v>
      </c>
      <c r="G2">
        <v>183.21</v>
      </c>
      <c r="H2">
        <v>178.24</v>
      </c>
      <c r="I2">
        <v>179.48</v>
      </c>
      <c r="J2">
        <v>42440034</v>
      </c>
      <c r="K2">
        <v>216914</v>
      </c>
      <c r="L2">
        <v>181.00392099999999</v>
      </c>
      <c r="M2">
        <v>180.996621</v>
      </c>
      <c r="N2" t="s">
        <v>8</v>
      </c>
      <c r="O2" t="s">
        <v>9</v>
      </c>
      <c r="P2">
        <v>0</v>
      </c>
    </row>
    <row r="3" spans="1:17" x14ac:dyDescent="0.2">
      <c r="A3" s="4">
        <v>44204</v>
      </c>
      <c r="B3" s="9">
        <v>0</v>
      </c>
      <c r="C3" s="10">
        <v>44211</v>
      </c>
      <c r="D3" s="5">
        <v>0</v>
      </c>
      <c r="E3">
        <v>-5</v>
      </c>
      <c r="F3">
        <v>176.83</v>
      </c>
      <c r="G3">
        <v>176.99</v>
      </c>
      <c r="H3">
        <v>171.48</v>
      </c>
      <c r="I3">
        <v>173.28</v>
      </c>
      <c r="J3">
        <v>53589281</v>
      </c>
      <c r="K3">
        <v>264298</v>
      </c>
      <c r="L3">
        <v>173.533107</v>
      </c>
      <c r="M3">
        <v>173.50943599999999</v>
      </c>
      <c r="N3" t="s">
        <v>8</v>
      </c>
      <c r="O3" t="s">
        <v>9</v>
      </c>
      <c r="P3">
        <v>0</v>
      </c>
      <c r="Q3" s="7">
        <f>(I3-I$2)/I$2</f>
        <v>-3.454423891241358E-2</v>
      </c>
    </row>
    <row r="4" spans="1:17" x14ac:dyDescent="0.2">
      <c r="A4" s="4">
        <v>44211</v>
      </c>
      <c r="B4" s="9">
        <v>0</v>
      </c>
      <c r="C4" s="10">
        <v>44218</v>
      </c>
      <c r="D4" s="5">
        <v>0</v>
      </c>
      <c r="E4">
        <v>-5</v>
      </c>
      <c r="F4">
        <v>172.84399999999999</v>
      </c>
      <c r="G4">
        <v>175.51</v>
      </c>
      <c r="H4">
        <v>170.97499999999999</v>
      </c>
      <c r="I4">
        <v>175.28</v>
      </c>
      <c r="J4">
        <v>30590006</v>
      </c>
      <c r="K4">
        <v>137939</v>
      </c>
      <c r="L4">
        <v>173.11430100000001</v>
      </c>
      <c r="M4">
        <v>173.279267</v>
      </c>
      <c r="N4" t="s">
        <v>8</v>
      </c>
      <c r="O4" t="s">
        <v>9</v>
      </c>
      <c r="P4">
        <v>0</v>
      </c>
      <c r="Q4" s="7">
        <f t="shared" ref="Q4:Q67" si="0">(I4-I$2)/I$2</f>
        <v>-2.3400936037441436E-2</v>
      </c>
    </row>
    <row r="5" spans="1:17" x14ac:dyDescent="0.2">
      <c r="A5" s="4">
        <v>44218</v>
      </c>
      <c r="B5" s="9">
        <v>0</v>
      </c>
      <c r="C5" s="10">
        <v>44225</v>
      </c>
      <c r="D5" s="5">
        <v>0</v>
      </c>
      <c r="E5">
        <v>-5</v>
      </c>
      <c r="F5">
        <v>172.89</v>
      </c>
      <c r="G5">
        <v>174.96</v>
      </c>
      <c r="H5">
        <v>171.66</v>
      </c>
      <c r="I5">
        <v>172.68</v>
      </c>
      <c r="J5">
        <v>28715770</v>
      </c>
      <c r="K5">
        <v>143388</v>
      </c>
      <c r="L5">
        <v>173.45165900000001</v>
      </c>
      <c r="M5">
        <v>173.457009</v>
      </c>
      <c r="N5" t="s">
        <v>8</v>
      </c>
      <c r="O5" t="s">
        <v>9</v>
      </c>
      <c r="P5">
        <v>0</v>
      </c>
      <c r="Q5" s="7">
        <f t="shared" si="0"/>
        <v>-3.788722977490519E-2</v>
      </c>
    </row>
    <row r="6" spans="1:17" x14ac:dyDescent="0.2">
      <c r="A6" s="4">
        <v>44225</v>
      </c>
      <c r="B6" s="9">
        <v>0</v>
      </c>
      <c r="C6" s="10">
        <v>44232</v>
      </c>
      <c r="D6" s="5">
        <v>0</v>
      </c>
      <c r="E6">
        <v>-5</v>
      </c>
      <c r="F6">
        <v>174.87</v>
      </c>
      <c r="G6">
        <v>175.26</v>
      </c>
      <c r="H6">
        <v>167.34</v>
      </c>
      <c r="I6">
        <v>168.15</v>
      </c>
      <c r="J6">
        <v>36015421</v>
      </c>
      <c r="K6">
        <v>181660</v>
      </c>
      <c r="L6">
        <v>171.881452</v>
      </c>
      <c r="M6">
        <v>171.89082300000001</v>
      </c>
      <c r="N6" t="s">
        <v>8</v>
      </c>
      <c r="O6" t="s">
        <v>9</v>
      </c>
      <c r="P6">
        <v>0</v>
      </c>
      <c r="Q6" s="7">
        <f t="shared" si="0"/>
        <v>-6.31268107867171E-2</v>
      </c>
    </row>
    <row r="7" spans="1:17" x14ac:dyDescent="0.2">
      <c r="A7" s="4">
        <v>44232</v>
      </c>
      <c r="B7" s="9">
        <v>0</v>
      </c>
      <c r="C7" s="10">
        <v>44239</v>
      </c>
      <c r="D7" s="5">
        <v>0</v>
      </c>
      <c r="E7">
        <v>-5</v>
      </c>
      <c r="F7">
        <v>168.99</v>
      </c>
      <c r="G7">
        <v>173.22</v>
      </c>
      <c r="H7">
        <v>168.67</v>
      </c>
      <c r="I7">
        <v>171.21</v>
      </c>
      <c r="J7">
        <v>25347706</v>
      </c>
      <c r="K7">
        <v>127905</v>
      </c>
      <c r="L7">
        <v>171.53345400000001</v>
      </c>
      <c r="M7">
        <v>171.536069</v>
      </c>
      <c r="N7" t="s">
        <v>8</v>
      </c>
      <c r="O7" t="s">
        <v>9</v>
      </c>
      <c r="P7">
        <v>0</v>
      </c>
      <c r="Q7" s="7">
        <f t="shared" si="0"/>
        <v>-4.6077557388009706E-2</v>
      </c>
    </row>
    <row r="8" spans="1:17" x14ac:dyDescent="0.2">
      <c r="A8" s="4">
        <v>44239</v>
      </c>
      <c r="B8" s="9">
        <v>0</v>
      </c>
      <c r="C8" s="10">
        <v>44246</v>
      </c>
      <c r="D8" s="5">
        <v>0</v>
      </c>
      <c r="E8">
        <v>-5</v>
      </c>
      <c r="F8">
        <v>170.29</v>
      </c>
      <c r="G8">
        <v>171.65</v>
      </c>
      <c r="H8">
        <v>165.73</v>
      </c>
      <c r="I8">
        <v>166.32</v>
      </c>
      <c r="J8">
        <v>32806363</v>
      </c>
      <c r="K8">
        <v>151168</v>
      </c>
      <c r="L8">
        <v>167.82862</v>
      </c>
      <c r="M8">
        <v>167.86656199999999</v>
      </c>
      <c r="N8" t="s">
        <v>8</v>
      </c>
      <c r="O8" t="s">
        <v>9</v>
      </c>
      <c r="P8">
        <v>0</v>
      </c>
      <c r="Q8" s="7">
        <f t="shared" si="0"/>
        <v>-7.3322932917316674E-2</v>
      </c>
    </row>
    <row r="9" spans="1:17" x14ac:dyDescent="0.2">
      <c r="A9" s="4">
        <v>44246</v>
      </c>
      <c r="B9" s="9">
        <v>0</v>
      </c>
      <c r="C9" s="10">
        <v>44253</v>
      </c>
      <c r="D9" s="5">
        <v>0</v>
      </c>
      <c r="E9">
        <v>-5</v>
      </c>
      <c r="F9">
        <v>166.76</v>
      </c>
      <c r="G9">
        <v>169.89</v>
      </c>
      <c r="H9">
        <v>165.45</v>
      </c>
      <c r="I9">
        <v>165.82</v>
      </c>
      <c r="J9">
        <v>43499282</v>
      </c>
      <c r="K9">
        <v>237830</v>
      </c>
      <c r="L9">
        <v>167.74053799999999</v>
      </c>
      <c r="M9">
        <v>167.839123</v>
      </c>
      <c r="N9" t="s">
        <v>8</v>
      </c>
      <c r="O9" t="s">
        <v>9</v>
      </c>
      <c r="P9">
        <v>0</v>
      </c>
      <c r="Q9" s="7">
        <f t="shared" si="0"/>
        <v>-7.6108758636059717E-2</v>
      </c>
    </row>
    <row r="10" spans="1:17" x14ac:dyDescent="0.2">
      <c r="A10" s="4">
        <v>44253</v>
      </c>
      <c r="B10" s="9">
        <v>0</v>
      </c>
      <c r="C10" s="10">
        <v>44260</v>
      </c>
      <c r="D10" s="5">
        <v>0</v>
      </c>
      <c r="E10">
        <v>-5</v>
      </c>
      <c r="F10">
        <v>165</v>
      </c>
      <c r="G10">
        <v>165.1</v>
      </c>
      <c r="H10">
        <v>158.43</v>
      </c>
      <c r="I10">
        <v>159.04</v>
      </c>
      <c r="J10">
        <v>63331329</v>
      </c>
      <c r="K10">
        <v>369739</v>
      </c>
      <c r="L10">
        <v>161.517876</v>
      </c>
      <c r="M10">
        <v>161.53472199999999</v>
      </c>
      <c r="N10" t="s">
        <v>8</v>
      </c>
      <c r="O10" t="s">
        <v>9</v>
      </c>
      <c r="P10">
        <v>0</v>
      </c>
      <c r="Q10" s="7">
        <f t="shared" si="0"/>
        <v>-0.11388455538221529</v>
      </c>
    </row>
    <row r="11" spans="1:17" x14ac:dyDescent="0.2">
      <c r="A11" s="4">
        <v>44260</v>
      </c>
      <c r="B11" s="9">
        <v>0</v>
      </c>
      <c r="C11" s="10">
        <v>44267</v>
      </c>
      <c r="D11" s="5">
        <v>0</v>
      </c>
      <c r="E11">
        <v>-5</v>
      </c>
      <c r="F11">
        <v>159.66</v>
      </c>
      <c r="G11">
        <v>161.97999999999999</v>
      </c>
      <c r="H11">
        <v>157.13</v>
      </c>
      <c r="I11">
        <v>161.52000000000001</v>
      </c>
      <c r="J11">
        <v>40208629</v>
      </c>
      <c r="K11">
        <v>222503</v>
      </c>
      <c r="L11">
        <v>159.83908299999999</v>
      </c>
      <c r="M11">
        <v>159.855109</v>
      </c>
      <c r="N11" t="s">
        <v>8</v>
      </c>
      <c r="O11" t="s">
        <v>9</v>
      </c>
      <c r="P11">
        <v>0</v>
      </c>
      <c r="Q11" s="7">
        <f t="shared" si="0"/>
        <v>-0.10006685981724972</v>
      </c>
    </row>
    <row r="12" spans="1:17" x14ac:dyDescent="0.2">
      <c r="A12" s="4">
        <v>44267</v>
      </c>
      <c r="B12" s="9">
        <v>0</v>
      </c>
      <c r="C12" s="10">
        <v>44274</v>
      </c>
      <c r="D12" s="5">
        <v>0</v>
      </c>
      <c r="E12">
        <v>-5</v>
      </c>
      <c r="F12">
        <v>159.54</v>
      </c>
      <c r="G12">
        <v>164.15</v>
      </c>
      <c r="H12">
        <v>159.35</v>
      </c>
      <c r="I12">
        <v>162.56</v>
      </c>
      <c r="J12">
        <v>40267178</v>
      </c>
      <c r="K12">
        <v>222879</v>
      </c>
      <c r="L12">
        <v>162.096137</v>
      </c>
      <c r="M12">
        <v>162.11390499999999</v>
      </c>
      <c r="N12" t="s">
        <v>8</v>
      </c>
      <c r="O12" t="s">
        <v>9</v>
      </c>
      <c r="P12">
        <v>0</v>
      </c>
      <c r="Q12" s="7">
        <f t="shared" si="0"/>
        <v>-9.4272342322264252E-2</v>
      </c>
    </row>
    <row r="13" spans="1:17" x14ac:dyDescent="0.2">
      <c r="A13" s="4">
        <v>44274</v>
      </c>
      <c r="B13" s="9">
        <v>0</v>
      </c>
      <c r="C13" s="10">
        <v>44281</v>
      </c>
      <c r="D13" s="5">
        <v>0</v>
      </c>
      <c r="E13">
        <v>-4</v>
      </c>
      <c r="F13">
        <v>162.56</v>
      </c>
      <c r="G13">
        <v>163.58000000000001</v>
      </c>
      <c r="H13">
        <v>161.32</v>
      </c>
      <c r="I13">
        <v>161.78</v>
      </c>
      <c r="J13">
        <v>26105564</v>
      </c>
      <c r="K13">
        <v>146209</v>
      </c>
      <c r="L13">
        <v>162.45154600000001</v>
      </c>
      <c r="M13">
        <v>162.46061399999999</v>
      </c>
      <c r="N13" t="s">
        <v>8</v>
      </c>
      <c r="O13" t="s">
        <v>9</v>
      </c>
      <c r="P13">
        <v>0</v>
      </c>
      <c r="Q13" s="7">
        <f t="shared" si="0"/>
        <v>-9.8618230443503402E-2</v>
      </c>
    </row>
    <row r="14" spans="1:17" x14ac:dyDescent="0.2">
      <c r="A14" s="4">
        <v>44281</v>
      </c>
      <c r="B14" s="9">
        <v>0</v>
      </c>
      <c r="C14" s="10">
        <v>44288</v>
      </c>
      <c r="D14" s="5">
        <v>0</v>
      </c>
      <c r="E14">
        <v>-4</v>
      </c>
      <c r="F14">
        <v>161.71</v>
      </c>
      <c r="G14">
        <v>162.72999999999999</v>
      </c>
      <c r="H14">
        <v>157.55000000000001</v>
      </c>
      <c r="I14">
        <v>161.97999999999999</v>
      </c>
      <c r="J14">
        <v>31451208</v>
      </c>
      <c r="K14">
        <v>172531</v>
      </c>
      <c r="L14">
        <v>160.214753</v>
      </c>
      <c r="M14">
        <v>160.210914</v>
      </c>
      <c r="N14" t="s">
        <v>8</v>
      </c>
      <c r="O14" t="s">
        <v>9</v>
      </c>
      <c r="P14">
        <v>0</v>
      </c>
      <c r="Q14" s="7">
        <f t="shared" si="0"/>
        <v>-9.750390015600624E-2</v>
      </c>
    </row>
    <row r="15" spans="1:17" x14ac:dyDescent="0.2">
      <c r="A15" s="4">
        <v>44288</v>
      </c>
      <c r="B15" s="9">
        <v>0</v>
      </c>
      <c r="C15" s="10">
        <v>44295</v>
      </c>
      <c r="D15" s="5">
        <v>0</v>
      </c>
      <c r="E15">
        <v>-4</v>
      </c>
      <c r="F15">
        <v>161.52000000000001</v>
      </c>
      <c r="G15">
        <v>164.77</v>
      </c>
      <c r="H15">
        <v>161.36000000000001</v>
      </c>
      <c r="I15">
        <v>164.51</v>
      </c>
      <c r="J15">
        <v>20381685</v>
      </c>
      <c r="K15">
        <v>106750</v>
      </c>
      <c r="L15">
        <v>163.16384500000001</v>
      </c>
      <c r="M15">
        <v>163.16300899999999</v>
      </c>
      <c r="N15" t="s">
        <v>8</v>
      </c>
      <c r="O15" t="s">
        <v>9</v>
      </c>
      <c r="P15">
        <v>0</v>
      </c>
      <c r="Q15" s="7">
        <f t="shared" si="0"/>
        <v>-8.3407622019166475E-2</v>
      </c>
    </row>
    <row r="16" spans="1:17" x14ac:dyDescent="0.2">
      <c r="A16" s="4">
        <v>44295</v>
      </c>
      <c r="B16" s="9">
        <v>0</v>
      </c>
      <c r="C16" s="10">
        <v>44302</v>
      </c>
      <c r="D16" s="5">
        <v>0</v>
      </c>
      <c r="E16">
        <v>-4</v>
      </c>
      <c r="F16">
        <v>162.75</v>
      </c>
      <c r="G16">
        <v>165.79</v>
      </c>
      <c r="H16">
        <v>161.81</v>
      </c>
      <c r="I16">
        <v>165.35</v>
      </c>
      <c r="J16">
        <v>26928615</v>
      </c>
      <c r="K16">
        <v>141570</v>
      </c>
      <c r="L16">
        <v>163.53453400000001</v>
      </c>
      <c r="M16">
        <v>163.53747100000001</v>
      </c>
      <c r="N16" t="s">
        <v>8</v>
      </c>
      <c r="O16" t="s">
        <v>9</v>
      </c>
      <c r="P16">
        <v>0</v>
      </c>
      <c r="Q16" s="7">
        <f t="shared" si="0"/>
        <v>-7.8727434811678154E-2</v>
      </c>
    </row>
    <row r="17" spans="1:17" x14ac:dyDescent="0.2">
      <c r="A17" s="4">
        <v>44302</v>
      </c>
      <c r="B17" s="9">
        <v>0</v>
      </c>
      <c r="C17" s="10">
        <v>44309</v>
      </c>
      <c r="D17" s="5">
        <v>0</v>
      </c>
      <c r="E17">
        <v>-4</v>
      </c>
      <c r="F17">
        <v>166.24</v>
      </c>
      <c r="G17">
        <v>168.39</v>
      </c>
      <c r="H17">
        <v>165.62</v>
      </c>
      <c r="I17">
        <v>167.04</v>
      </c>
      <c r="J17">
        <v>32465501</v>
      </c>
      <c r="K17">
        <v>172908</v>
      </c>
      <c r="L17">
        <v>166.85067599999999</v>
      </c>
      <c r="M17">
        <v>166.83520100000001</v>
      </c>
      <c r="N17" t="s">
        <v>8</v>
      </c>
      <c r="O17" t="s">
        <v>9</v>
      </c>
      <c r="P17">
        <v>0</v>
      </c>
      <c r="Q17" s="7">
        <f t="shared" si="0"/>
        <v>-6.9311343882326709E-2</v>
      </c>
    </row>
    <row r="18" spans="1:17" x14ac:dyDescent="0.2">
      <c r="A18" s="4">
        <v>44309</v>
      </c>
      <c r="B18" s="9">
        <v>0</v>
      </c>
      <c r="C18" s="10">
        <v>44316</v>
      </c>
      <c r="D18" s="5">
        <v>0</v>
      </c>
      <c r="E18">
        <v>-4</v>
      </c>
      <c r="F18">
        <v>167.37</v>
      </c>
      <c r="G18">
        <v>167.53</v>
      </c>
      <c r="H18">
        <v>164.47</v>
      </c>
      <c r="I18">
        <v>166.22</v>
      </c>
      <c r="J18">
        <v>28288693</v>
      </c>
      <c r="K18">
        <v>162344</v>
      </c>
      <c r="L18">
        <v>166.22154800000001</v>
      </c>
      <c r="M18">
        <v>166.23412999999999</v>
      </c>
      <c r="N18" t="s">
        <v>8</v>
      </c>
      <c r="O18" t="s">
        <v>9</v>
      </c>
      <c r="P18">
        <v>0</v>
      </c>
      <c r="Q18" s="7">
        <f t="shared" si="0"/>
        <v>-7.3880098061065255E-2</v>
      </c>
    </row>
    <row r="19" spans="1:17" x14ac:dyDescent="0.2">
      <c r="A19" s="4">
        <v>44316</v>
      </c>
      <c r="B19" s="9">
        <v>0</v>
      </c>
      <c r="C19" s="10">
        <v>44323</v>
      </c>
      <c r="D19" s="5">
        <v>0</v>
      </c>
      <c r="E19">
        <v>-4</v>
      </c>
      <c r="F19">
        <v>165.86</v>
      </c>
      <c r="G19">
        <v>170.29</v>
      </c>
      <c r="H19">
        <v>165.24</v>
      </c>
      <c r="I19">
        <v>170.06</v>
      </c>
      <c r="J19">
        <v>38013037</v>
      </c>
      <c r="K19">
        <v>212042</v>
      </c>
      <c r="L19">
        <v>167.85162800000001</v>
      </c>
      <c r="M19">
        <v>167.84437</v>
      </c>
      <c r="N19" t="s">
        <v>8</v>
      </c>
      <c r="O19" t="s">
        <v>9</v>
      </c>
      <c r="P19">
        <v>0</v>
      </c>
      <c r="Q19" s="7">
        <f t="shared" si="0"/>
        <v>-5.2484956541118719E-2</v>
      </c>
    </row>
    <row r="20" spans="1:17" x14ac:dyDescent="0.2">
      <c r="A20" s="4">
        <v>44323</v>
      </c>
      <c r="B20" s="9">
        <v>0</v>
      </c>
      <c r="C20" s="10">
        <v>44330</v>
      </c>
      <c r="D20" s="5">
        <v>0</v>
      </c>
      <c r="E20">
        <v>-4</v>
      </c>
      <c r="F20">
        <v>171.53</v>
      </c>
      <c r="G20">
        <v>172.84</v>
      </c>
      <c r="H20">
        <v>170.22499999999999</v>
      </c>
      <c r="I20">
        <v>171.13</v>
      </c>
      <c r="J20">
        <v>41556739</v>
      </c>
      <c r="K20">
        <v>227767</v>
      </c>
      <c r="L20">
        <v>171.39482799999999</v>
      </c>
      <c r="M20">
        <v>171.385794</v>
      </c>
      <c r="N20" t="s">
        <v>8</v>
      </c>
      <c r="O20" t="s">
        <v>9</v>
      </c>
      <c r="P20">
        <v>0</v>
      </c>
      <c r="Q20" s="7">
        <f t="shared" si="0"/>
        <v>-4.6523289503008665E-2</v>
      </c>
    </row>
    <row r="21" spans="1:17" x14ac:dyDescent="0.2">
      <c r="A21" s="4">
        <v>44330</v>
      </c>
      <c r="B21" s="9">
        <v>0</v>
      </c>
      <c r="C21" s="10">
        <v>44337</v>
      </c>
      <c r="D21" s="5">
        <v>0</v>
      </c>
      <c r="E21">
        <v>-4</v>
      </c>
      <c r="F21">
        <v>172.05</v>
      </c>
      <c r="G21">
        <v>177</v>
      </c>
      <c r="H21">
        <v>171.82</v>
      </c>
      <c r="I21">
        <v>175.96</v>
      </c>
      <c r="J21">
        <v>50250122</v>
      </c>
      <c r="K21">
        <v>278378</v>
      </c>
      <c r="L21">
        <v>174.82162</v>
      </c>
      <c r="M21">
        <v>174.80241100000001</v>
      </c>
      <c r="N21" t="s">
        <v>8</v>
      </c>
      <c r="O21" t="s">
        <v>9</v>
      </c>
      <c r="P21">
        <v>0</v>
      </c>
      <c r="Q21" s="7">
        <f t="shared" si="0"/>
        <v>-1.9612213059950871E-2</v>
      </c>
    </row>
    <row r="22" spans="1:17" x14ac:dyDescent="0.2">
      <c r="A22" s="4">
        <v>44337</v>
      </c>
      <c r="B22" s="9">
        <v>0</v>
      </c>
      <c r="C22" s="10">
        <v>44344</v>
      </c>
      <c r="D22" s="5">
        <v>0</v>
      </c>
      <c r="E22">
        <v>-4</v>
      </c>
      <c r="F22">
        <v>176.58</v>
      </c>
      <c r="G22">
        <v>178.61</v>
      </c>
      <c r="H22">
        <v>175.14500000000001</v>
      </c>
      <c r="I22">
        <v>177.71</v>
      </c>
      <c r="J22">
        <v>33036860</v>
      </c>
      <c r="K22">
        <v>183587</v>
      </c>
      <c r="L22">
        <v>176.97368599999999</v>
      </c>
      <c r="M22">
        <v>177.03133500000001</v>
      </c>
      <c r="N22" t="s">
        <v>8</v>
      </c>
      <c r="O22" t="s">
        <v>9</v>
      </c>
      <c r="P22">
        <v>0</v>
      </c>
      <c r="Q22" s="7">
        <f t="shared" si="0"/>
        <v>-9.8618230443502444E-3</v>
      </c>
    </row>
    <row r="23" spans="1:17" x14ac:dyDescent="0.2">
      <c r="A23" s="4">
        <v>44344</v>
      </c>
      <c r="B23" s="9">
        <v>0</v>
      </c>
      <c r="C23" s="10">
        <v>44351</v>
      </c>
      <c r="D23" s="5">
        <v>0</v>
      </c>
      <c r="E23">
        <v>-4</v>
      </c>
      <c r="F23">
        <v>177.46</v>
      </c>
      <c r="G23">
        <v>178.85</v>
      </c>
      <c r="H23">
        <v>174.66</v>
      </c>
      <c r="I23">
        <v>175.27</v>
      </c>
      <c r="J23">
        <v>29928291</v>
      </c>
      <c r="K23">
        <v>150352</v>
      </c>
      <c r="L23">
        <v>177.21296000000001</v>
      </c>
      <c r="M23">
        <v>177.32250500000001</v>
      </c>
      <c r="N23" t="s">
        <v>8</v>
      </c>
      <c r="O23" t="s">
        <v>9</v>
      </c>
      <c r="P23">
        <v>0</v>
      </c>
      <c r="Q23" s="7">
        <f t="shared" si="0"/>
        <v>-2.3456652551816247E-2</v>
      </c>
    </row>
    <row r="24" spans="1:17" x14ac:dyDescent="0.2">
      <c r="A24" s="4">
        <v>44351</v>
      </c>
      <c r="B24" s="9">
        <v>0</v>
      </c>
      <c r="C24" s="10">
        <v>44358</v>
      </c>
      <c r="D24" s="5">
        <v>0</v>
      </c>
      <c r="E24">
        <v>-4</v>
      </c>
      <c r="F24">
        <v>176.65</v>
      </c>
      <c r="G24">
        <v>177.9</v>
      </c>
      <c r="H24">
        <v>176.37</v>
      </c>
      <c r="I24">
        <v>177.74</v>
      </c>
      <c r="J24">
        <v>31533654</v>
      </c>
      <c r="K24">
        <v>152113</v>
      </c>
      <c r="L24">
        <v>177.217398</v>
      </c>
      <c r="M24">
        <v>177.25921</v>
      </c>
      <c r="N24" t="s">
        <v>8</v>
      </c>
      <c r="O24" t="s">
        <v>9</v>
      </c>
      <c r="P24">
        <v>0</v>
      </c>
      <c r="Q24" s="7">
        <f t="shared" si="0"/>
        <v>-9.6946735012256556E-3</v>
      </c>
    </row>
    <row r="25" spans="1:17" x14ac:dyDescent="0.2">
      <c r="A25" s="4">
        <v>44358</v>
      </c>
      <c r="B25" s="9">
        <v>0</v>
      </c>
      <c r="C25" s="10">
        <v>44365</v>
      </c>
      <c r="D25" s="5">
        <v>0</v>
      </c>
      <c r="E25">
        <v>-4</v>
      </c>
      <c r="F25">
        <v>176.33</v>
      </c>
      <c r="G25">
        <v>176.57</v>
      </c>
      <c r="H25">
        <v>165.44</v>
      </c>
      <c r="I25">
        <v>165.85</v>
      </c>
      <c r="J25">
        <v>56204759</v>
      </c>
      <c r="K25">
        <v>294134</v>
      </c>
      <c r="L25">
        <v>171.037115</v>
      </c>
      <c r="M25">
        <v>170.90357299999999</v>
      </c>
      <c r="N25" t="s">
        <v>8</v>
      </c>
      <c r="O25" t="s">
        <v>9</v>
      </c>
      <c r="P25">
        <v>0</v>
      </c>
      <c r="Q25" s="7">
        <f t="shared" si="0"/>
        <v>-7.5941609092935125E-2</v>
      </c>
    </row>
    <row r="26" spans="1:17" x14ac:dyDescent="0.2">
      <c r="A26" s="4">
        <v>44365</v>
      </c>
      <c r="B26" s="9">
        <v>0</v>
      </c>
      <c r="C26" s="10">
        <v>44372</v>
      </c>
      <c r="D26" s="5">
        <v>0</v>
      </c>
      <c r="E26">
        <v>-4</v>
      </c>
      <c r="F26">
        <v>166.14</v>
      </c>
      <c r="G26">
        <v>168.03</v>
      </c>
      <c r="H26">
        <v>164.87</v>
      </c>
      <c r="I26">
        <v>166.04</v>
      </c>
      <c r="J26">
        <v>36474845</v>
      </c>
      <c r="K26">
        <v>200496</v>
      </c>
      <c r="L26">
        <v>166.48669799999999</v>
      </c>
      <c r="M26">
        <v>166.43109100000001</v>
      </c>
      <c r="N26" t="s">
        <v>8</v>
      </c>
      <c r="O26" t="s">
        <v>9</v>
      </c>
      <c r="P26">
        <v>0</v>
      </c>
      <c r="Q26" s="7">
        <f t="shared" si="0"/>
        <v>-7.4882995319812781E-2</v>
      </c>
    </row>
    <row r="27" spans="1:17" x14ac:dyDescent="0.2">
      <c r="A27" s="4">
        <v>44372</v>
      </c>
      <c r="B27" s="9">
        <v>0</v>
      </c>
      <c r="C27" s="10">
        <v>44379</v>
      </c>
      <c r="D27" s="5">
        <v>0</v>
      </c>
      <c r="E27">
        <v>-4</v>
      </c>
      <c r="F27">
        <v>167.45</v>
      </c>
      <c r="G27">
        <v>167.52500000000001</v>
      </c>
      <c r="H27">
        <v>164.01</v>
      </c>
      <c r="I27">
        <v>166.2</v>
      </c>
      <c r="J27">
        <v>32280160</v>
      </c>
      <c r="K27">
        <v>159102</v>
      </c>
      <c r="L27">
        <v>165.82306600000001</v>
      </c>
      <c r="M27">
        <v>165.895669</v>
      </c>
      <c r="N27" t="s">
        <v>8</v>
      </c>
      <c r="O27" t="s">
        <v>9</v>
      </c>
      <c r="P27">
        <v>0</v>
      </c>
      <c r="Q27" s="7">
        <f t="shared" si="0"/>
        <v>-7.399153108981503E-2</v>
      </c>
    </row>
    <row r="28" spans="1:17" x14ac:dyDescent="0.2">
      <c r="A28" s="4">
        <v>44379</v>
      </c>
      <c r="B28" s="9">
        <v>0</v>
      </c>
      <c r="C28" s="10">
        <v>44386</v>
      </c>
      <c r="D28" s="5">
        <v>0</v>
      </c>
      <c r="E28">
        <v>-4</v>
      </c>
      <c r="F28">
        <v>167.35</v>
      </c>
      <c r="G28">
        <v>169.85499999999999</v>
      </c>
      <c r="H28">
        <v>166.4</v>
      </c>
      <c r="I28">
        <v>168.65</v>
      </c>
      <c r="J28">
        <v>26116593</v>
      </c>
      <c r="K28">
        <v>141396</v>
      </c>
      <c r="L28">
        <v>168.34555499999999</v>
      </c>
      <c r="M28">
        <v>168.299576</v>
      </c>
      <c r="N28" t="s">
        <v>8</v>
      </c>
      <c r="O28" t="s">
        <v>9</v>
      </c>
      <c r="P28">
        <v>0</v>
      </c>
      <c r="Q28" s="7">
        <f t="shared" si="0"/>
        <v>-6.0340985067974064E-2</v>
      </c>
    </row>
    <row r="29" spans="1:17" x14ac:dyDescent="0.2">
      <c r="A29" s="4">
        <v>44386</v>
      </c>
      <c r="B29" s="9">
        <v>0</v>
      </c>
      <c r="C29" s="10">
        <v>44393</v>
      </c>
      <c r="D29" s="5">
        <v>0</v>
      </c>
      <c r="E29">
        <v>-4</v>
      </c>
      <c r="F29">
        <v>168.84</v>
      </c>
      <c r="G29">
        <v>171.3</v>
      </c>
      <c r="H29">
        <v>167.64</v>
      </c>
      <c r="I29">
        <v>171.07</v>
      </c>
      <c r="J29">
        <v>29016082</v>
      </c>
      <c r="K29">
        <v>152053</v>
      </c>
      <c r="L29">
        <v>169.835014</v>
      </c>
      <c r="M29">
        <v>169.85484500000001</v>
      </c>
      <c r="N29" t="s">
        <v>8</v>
      </c>
      <c r="O29" t="s">
        <v>9</v>
      </c>
      <c r="P29">
        <v>0</v>
      </c>
      <c r="Q29" s="7">
        <f t="shared" si="0"/>
        <v>-4.6857588589257843E-2</v>
      </c>
    </row>
    <row r="30" spans="1:17" x14ac:dyDescent="0.2">
      <c r="A30" s="4">
        <v>44393</v>
      </c>
      <c r="B30" s="9">
        <v>0</v>
      </c>
      <c r="C30" s="10">
        <v>44400</v>
      </c>
      <c r="D30" s="5">
        <v>0</v>
      </c>
      <c r="E30">
        <v>-4</v>
      </c>
      <c r="F30">
        <v>170.65</v>
      </c>
      <c r="G30">
        <v>170.95</v>
      </c>
      <c r="H30">
        <v>168.06</v>
      </c>
      <c r="I30">
        <v>169.09</v>
      </c>
      <c r="J30">
        <v>27354422</v>
      </c>
      <c r="K30">
        <v>144267</v>
      </c>
      <c r="L30">
        <v>169.36956499999999</v>
      </c>
      <c r="M30">
        <v>169.36464699999999</v>
      </c>
      <c r="N30" t="s">
        <v>8</v>
      </c>
      <c r="O30" t="s">
        <v>9</v>
      </c>
      <c r="P30">
        <v>0</v>
      </c>
      <c r="Q30" s="7">
        <f t="shared" si="0"/>
        <v>-5.7889458435480205E-2</v>
      </c>
    </row>
    <row r="31" spans="1:17" x14ac:dyDescent="0.2">
      <c r="A31" s="4">
        <v>44400</v>
      </c>
      <c r="B31" s="9">
        <v>0</v>
      </c>
      <c r="C31" s="10">
        <v>44407</v>
      </c>
      <c r="D31" s="5">
        <v>0</v>
      </c>
      <c r="E31">
        <v>-4</v>
      </c>
      <c r="F31">
        <v>168.5</v>
      </c>
      <c r="G31">
        <v>171.52</v>
      </c>
      <c r="H31">
        <v>167.72</v>
      </c>
      <c r="I31">
        <v>171.17</v>
      </c>
      <c r="J31">
        <v>28100342</v>
      </c>
      <c r="K31">
        <v>150568</v>
      </c>
      <c r="L31">
        <v>169.13501600000001</v>
      </c>
      <c r="M31">
        <v>169.12459999999999</v>
      </c>
      <c r="N31" t="s">
        <v>8</v>
      </c>
      <c r="O31" t="s">
        <v>9</v>
      </c>
      <c r="P31">
        <v>0</v>
      </c>
      <c r="Q31" s="7">
        <f t="shared" si="0"/>
        <v>-4.6300423445509262E-2</v>
      </c>
    </row>
    <row r="32" spans="1:17" x14ac:dyDescent="0.2">
      <c r="A32" s="4">
        <v>44407</v>
      </c>
      <c r="B32" s="9">
        <v>0</v>
      </c>
      <c r="C32" s="10">
        <v>44414</v>
      </c>
      <c r="D32" s="5">
        <v>0</v>
      </c>
      <c r="E32">
        <v>-4</v>
      </c>
      <c r="F32">
        <v>170.72</v>
      </c>
      <c r="G32">
        <v>171.4</v>
      </c>
      <c r="H32">
        <v>168.203</v>
      </c>
      <c r="I32">
        <v>168.86</v>
      </c>
      <c r="J32">
        <v>33573901</v>
      </c>
      <c r="K32">
        <v>166052</v>
      </c>
      <c r="L32">
        <v>169.639431</v>
      </c>
      <c r="M32">
        <v>169.62966900000001</v>
      </c>
      <c r="N32" t="s">
        <v>8</v>
      </c>
      <c r="O32" t="s">
        <v>9</v>
      </c>
      <c r="P32">
        <v>0</v>
      </c>
      <c r="Q32" s="7">
        <f t="shared" si="0"/>
        <v>-5.9170938266101945E-2</v>
      </c>
    </row>
    <row r="33" spans="1:17" x14ac:dyDescent="0.2">
      <c r="A33" s="4">
        <v>44414</v>
      </c>
      <c r="B33" s="9">
        <v>0</v>
      </c>
      <c r="C33" s="10">
        <v>44421</v>
      </c>
      <c r="D33" s="5">
        <v>0</v>
      </c>
      <c r="E33">
        <v>-4</v>
      </c>
      <c r="F33">
        <v>165.84</v>
      </c>
      <c r="G33">
        <v>165.93</v>
      </c>
      <c r="H33">
        <v>160.68</v>
      </c>
      <c r="I33">
        <v>164.04</v>
      </c>
      <c r="J33">
        <v>37591880</v>
      </c>
      <c r="K33">
        <v>199125</v>
      </c>
      <c r="L33">
        <v>163.31303</v>
      </c>
      <c r="M33">
        <v>163.32613699999999</v>
      </c>
      <c r="N33" t="s">
        <v>8</v>
      </c>
      <c r="O33" t="s">
        <v>9</v>
      </c>
      <c r="P33">
        <v>0</v>
      </c>
      <c r="Q33" s="7">
        <f t="shared" si="0"/>
        <v>-8.6026298194784925E-2</v>
      </c>
    </row>
    <row r="34" spans="1:17" x14ac:dyDescent="0.2">
      <c r="A34" s="4">
        <v>44421</v>
      </c>
      <c r="B34" s="9">
        <v>0</v>
      </c>
      <c r="C34" s="10">
        <v>44428</v>
      </c>
      <c r="D34" s="5">
        <v>0</v>
      </c>
      <c r="E34">
        <v>-4</v>
      </c>
      <c r="F34">
        <v>165.02</v>
      </c>
      <c r="G34">
        <v>167.73</v>
      </c>
      <c r="H34">
        <v>164.89</v>
      </c>
      <c r="I34">
        <v>166.61</v>
      </c>
      <c r="J34">
        <v>31875615</v>
      </c>
      <c r="K34">
        <v>151571</v>
      </c>
      <c r="L34">
        <v>166.69028900000001</v>
      </c>
      <c r="M34">
        <v>166.70850200000001</v>
      </c>
      <c r="N34" t="s">
        <v>8</v>
      </c>
      <c r="O34" t="s">
        <v>9</v>
      </c>
      <c r="P34">
        <v>0</v>
      </c>
      <c r="Q34" s="7">
        <f t="shared" si="0"/>
        <v>-7.1707154000445597E-2</v>
      </c>
    </row>
    <row r="35" spans="1:17" x14ac:dyDescent="0.2">
      <c r="A35" s="4">
        <v>44428</v>
      </c>
      <c r="B35" s="9">
        <v>0</v>
      </c>
      <c r="C35" s="10">
        <v>44435</v>
      </c>
      <c r="D35" s="5">
        <v>0</v>
      </c>
      <c r="E35">
        <v>-4</v>
      </c>
      <c r="F35">
        <v>166.8</v>
      </c>
      <c r="G35">
        <v>169.27</v>
      </c>
      <c r="H35">
        <v>166.36</v>
      </c>
      <c r="I35">
        <v>167.67</v>
      </c>
      <c r="J35">
        <v>23462878</v>
      </c>
      <c r="K35">
        <v>119243</v>
      </c>
      <c r="L35">
        <v>167.82005699999999</v>
      </c>
      <c r="M35">
        <v>167.87796800000001</v>
      </c>
      <c r="N35" t="s">
        <v>8</v>
      </c>
      <c r="O35" t="s">
        <v>9</v>
      </c>
      <c r="P35">
        <v>0</v>
      </c>
      <c r="Q35" s="7">
        <f t="shared" si="0"/>
        <v>-6.5801203476710507E-2</v>
      </c>
    </row>
    <row r="36" spans="1:17" x14ac:dyDescent="0.2">
      <c r="A36" s="4">
        <v>44435</v>
      </c>
      <c r="B36" s="9">
        <v>0</v>
      </c>
      <c r="C36" s="10">
        <v>44442</v>
      </c>
      <c r="D36" s="5">
        <v>0</v>
      </c>
      <c r="E36">
        <v>-4</v>
      </c>
      <c r="F36">
        <v>167.58</v>
      </c>
      <c r="G36">
        <v>170.19</v>
      </c>
      <c r="H36">
        <v>166.87</v>
      </c>
      <c r="I36">
        <v>169.25</v>
      </c>
      <c r="J36">
        <v>24758063</v>
      </c>
      <c r="K36">
        <v>130615</v>
      </c>
      <c r="L36">
        <v>169.33331200000001</v>
      </c>
      <c r="M36">
        <v>169.36516900000001</v>
      </c>
      <c r="N36" t="s">
        <v>8</v>
      </c>
      <c r="O36" t="s">
        <v>9</v>
      </c>
      <c r="P36">
        <v>0</v>
      </c>
      <c r="Q36" s="7">
        <f t="shared" si="0"/>
        <v>-5.6997994205482454E-2</v>
      </c>
    </row>
    <row r="37" spans="1:17" x14ac:dyDescent="0.2">
      <c r="A37" s="4">
        <v>44442</v>
      </c>
      <c r="B37" s="9">
        <v>0</v>
      </c>
      <c r="C37" s="10">
        <v>44449</v>
      </c>
      <c r="D37" s="5">
        <v>0</v>
      </c>
      <c r="E37">
        <v>-4</v>
      </c>
      <c r="F37">
        <v>170.59</v>
      </c>
      <c r="G37">
        <v>171.55</v>
      </c>
      <c r="H37">
        <v>166.7</v>
      </c>
      <c r="I37">
        <v>168.03</v>
      </c>
      <c r="J37">
        <v>26593891</v>
      </c>
      <c r="K37">
        <v>140944</v>
      </c>
      <c r="L37">
        <v>168.58967899999999</v>
      </c>
      <c r="M37">
        <v>168.615894</v>
      </c>
      <c r="N37" t="s">
        <v>8</v>
      </c>
      <c r="O37" t="s">
        <v>9</v>
      </c>
      <c r="P37">
        <v>0</v>
      </c>
      <c r="Q37" s="7">
        <f t="shared" si="0"/>
        <v>-6.3795408959215455E-2</v>
      </c>
    </row>
    <row r="38" spans="1:17" x14ac:dyDescent="0.2">
      <c r="A38" s="4">
        <v>44449</v>
      </c>
      <c r="B38" s="9">
        <v>0</v>
      </c>
      <c r="C38" s="10">
        <v>44456</v>
      </c>
      <c r="D38" s="5">
        <v>0</v>
      </c>
      <c r="E38">
        <v>-4</v>
      </c>
      <c r="F38">
        <v>167.81</v>
      </c>
      <c r="G38">
        <v>169.16</v>
      </c>
      <c r="H38">
        <v>163.233</v>
      </c>
      <c r="I38">
        <v>164.03</v>
      </c>
      <c r="J38">
        <v>32385938</v>
      </c>
      <c r="K38">
        <v>159289</v>
      </c>
      <c r="L38">
        <v>166.72912099999999</v>
      </c>
      <c r="M38">
        <v>166.76166900000001</v>
      </c>
      <c r="N38" t="s">
        <v>8</v>
      </c>
      <c r="O38" t="s">
        <v>9</v>
      </c>
      <c r="P38">
        <v>0</v>
      </c>
      <c r="Q38" s="7">
        <f t="shared" si="0"/>
        <v>-8.6082014709159743E-2</v>
      </c>
    </row>
    <row r="39" spans="1:17" x14ac:dyDescent="0.2">
      <c r="A39" s="4">
        <v>44456</v>
      </c>
      <c r="B39" s="9">
        <v>0</v>
      </c>
      <c r="C39" s="10">
        <v>44463</v>
      </c>
      <c r="D39" s="5">
        <v>0</v>
      </c>
      <c r="E39">
        <v>-4</v>
      </c>
      <c r="F39">
        <v>163.86</v>
      </c>
      <c r="G39">
        <v>167.15</v>
      </c>
      <c r="H39">
        <v>163.27000000000001</v>
      </c>
      <c r="I39">
        <v>163.51</v>
      </c>
      <c r="J39">
        <v>32631741</v>
      </c>
      <c r="K39">
        <v>178818</v>
      </c>
      <c r="L39">
        <v>164.90918400000001</v>
      </c>
      <c r="M39">
        <v>164.88238100000001</v>
      </c>
      <c r="N39" t="s">
        <v>8</v>
      </c>
      <c r="O39" t="s">
        <v>9</v>
      </c>
      <c r="P39">
        <v>0</v>
      </c>
      <c r="Q39" s="7">
        <f t="shared" si="0"/>
        <v>-8.8979273456652547E-2</v>
      </c>
    </row>
    <row r="40" spans="1:17" x14ac:dyDescent="0.2">
      <c r="A40" s="4">
        <v>44463</v>
      </c>
      <c r="B40" s="9">
        <v>0</v>
      </c>
      <c r="C40" s="10">
        <v>44470</v>
      </c>
      <c r="D40" s="5">
        <v>0</v>
      </c>
      <c r="E40">
        <v>-4</v>
      </c>
      <c r="F40">
        <v>163</v>
      </c>
      <c r="G40">
        <v>164.95</v>
      </c>
      <c r="H40">
        <v>160.97</v>
      </c>
      <c r="I40">
        <v>164.22</v>
      </c>
      <c r="J40">
        <v>33239423</v>
      </c>
      <c r="K40">
        <v>172479</v>
      </c>
      <c r="L40">
        <v>163.011944</v>
      </c>
      <c r="M40">
        <v>162.973232</v>
      </c>
      <c r="N40" t="s">
        <v>8</v>
      </c>
      <c r="O40" t="s">
        <v>9</v>
      </c>
      <c r="P40">
        <v>0</v>
      </c>
      <c r="Q40" s="7">
        <f t="shared" si="0"/>
        <v>-8.5023400936037399E-2</v>
      </c>
    </row>
    <row r="41" spans="1:17" x14ac:dyDescent="0.2">
      <c r="A41" s="4">
        <v>44470</v>
      </c>
      <c r="B41" s="9">
        <v>0</v>
      </c>
      <c r="C41" s="10">
        <v>44477</v>
      </c>
      <c r="D41" s="5">
        <v>0</v>
      </c>
      <c r="E41">
        <v>-4</v>
      </c>
      <c r="F41">
        <v>164.27</v>
      </c>
      <c r="G41">
        <v>165.54</v>
      </c>
      <c r="H41">
        <v>163.47</v>
      </c>
      <c r="I41">
        <v>164.16</v>
      </c>
      <c r="J41">
        <v>25916690</v>
      </c>
      <c r="K41">
        <v>134734</v>
      </c>
      <c r="L41">
        <v>164.534471</v>
      </c>
      <c r="M41">
        <v>164.58040299999999</v>
      </c>
      <c r="N41" t="s">
        <v>8</v>
      </c>
      <c r="O41" t="s">
        <v>9</v>
      </c>
      <c r="P41">
        <v>0</v>
      </c>
      <c r="Q41" s="7">
        <f t="shared" si="0"/>
        <v>-8.535770002228657E-2</v>
      </c>
    </row>
    <row r="42" spans="1:17" x14ac:dyDescent="0.2">
      <c r="A42" s="4">
        <v>44477</v>
      </c>
      <c r="B42" s="9">
        <v>0</v>
      </c>
      <c r="C42" s="10">
        <v>44484</v>
      </c>
      <c r="D42" s="5">
        <v>0</v>
      </c>
      <c r="E42">
        <v>-4</v>
      </c>
      <c r="F42">
        <v>166.32</v>
      </c>
      <c r="G42">
        <v>168.22</v>
      </c>
      <c r="H42">
        <v>163.91</v>
      </c>
      <c r="I42">
        <v>168</v>
      </c>
      <c r="J42">
        <v>29021430</v>
      </c>
      <c r="K42">
        <v>154815</v>
      </c>
      <c r="L42">
        <v>166.01465899999999</v>
      </c>
      <c r="M42">
        <v>166.05103800000001</v>
      </c>
      <c r="N42" t="s">
        <v>8</v>
      </c>
      <c r="O42" t="s">
        <v>9</v>
      </c>
      <c r="P42">
        <v>0</v>
      </c>
      <c r="Q42" s="7">
        <f t="shared" si="0"/>
        <v>-6.3962558502340033E-2</v>
      </c>
    </row>
    <row r="43" spans="1:17" x14ac:dyDescent="0.2">
      <c r="A43" s="4">
        <v>44484</v>
      </c>
      <c r="B43" s="9">
        <v>0</v>
      </c>
      <c r="C43" s="10">
        <v>44491</v>
      </c>
      <c r="D43" s="5">
        <v>0</v>
      </c>
      <c r="E43">
        <v>-4</v>
      </c>
      <c r="F43">
        <v>165.39</v>
      </c>
      <c r="G43">
        <v>167.11</v>
      </c>
      <c r="H43">
        <v>164.81</v>
      </c>
      <c r="I43">
        <v>166.75</v>
      </c>
      <c r="J43">
        <v>23345667</v>
      </c>
      <c r="K43">
        <v>113633</v>
      </c>
      <c r="L43">
        <v>165.89301499999999</v>
      </c>
      <c r="M43">
        <v>165.864</v>
      </c>
      <c r="N43" t="s">
        <v>8</v>
      </c>
      <c r="O43" t="s">
        <v>9</v>
      </c>
      <c r="P43">
        <v>0</v>
      </c>
      <c r="Q43" s="7">
        <f t="shared" si="0"/>
        <v>-7.0927122799197634E-2</v>
      </c>
    </row>
    <row r="44" spans="1:17" x14ac:dyDescent="0.2">
      <c r="A44" s="4">
        <v>44491</v>
      </c>
      <c r="B44" s="9">
        <v>0</v>
      </c>
      <c r="C44" s="10">
        <v>44498</v>
      </c>
      <c r="D44" s="5">
        <v>0</v>
      </c>
      <c r="E44">
        <v>-4</v>
      </c>
      <c r="F44">
        <v>168.67</v>
      </c>
      <c r="G44">
        <v>169.54</v>
      </c>
      <c r="H44">
        <v>166.63</v>
      </c>
      <c r="I44">
        <v>168.08</v>
      </c>
      <c r="J44">
        <v>29067060</v>
      </c>
      <c r="K44">
        <v>146242</v>
      </c>
      <c r="L44">
        <v>168.06707499999999</v>
      </c>
      <c r="M44">
        <v>168.06556399999999</v>
      </c>
      <c r="N44" t="s">
        <v>8</v>
      </c>
      <c r="O44" t="s">
        <v>9</v>
      </c>
      <c r="P44">
        <v>0</v>
      </c>
      <c r="Q44" s="7">
        <f t="shared" si="0"/>
        <v>-6.3516826387341088E-2</v>
      </c>
    </row>
    <row r="45" spans="1:17" x14ac:dyDescent="0.2">
      <c r="A45" s="4">
        <v>44498</v>
      </c>
      <c r="B45" s="9">
        <v>0</v>
      </c>
      <c r="C45" s="10">
        <v>44505</v>
      </c>
      <c r="D45" s="5">
        <v>0</v>
      </c>
      <c r="E45">
        <v>-4</v>
      </c>
      <c r="F45">
        <v>166.29</v>
      </c>
      <c r="G45">
        <v>168.14</v>
      </c>
      <c r="H45">
        <v>164.38</v>
      </c>
      <c r="I45">
        <v>167.65</v>
      </c>
      <c r="J45">
        <v>26387854</v>
      </c>
      <c r="K45">
        <v>131090</v>
      </c>
      <c r="L45">
        <v>166.49791200000001</v>
      </c>
      <c r="M45">
        <v>166.59313499999999</v>
      </c>
      <c r="N45" t="s">
        <v>8</v>
      </c>
      <c r="O45" t="s">
        <v>9</v>
      </c>
      <c r="P45">
        <v>0</v>
      </c>
      <c r="Q45" s="7">
        <f t="shared" si="0"/>
        <v>-6.5912636505460129E-2</v>
      </c>
    </row>
    <row r="46" spans="1:17" x14ac:dyDescent="0.2">
      <c r="A46" s="4">
        <v>44505</v>
      </c>
      <c r="B46" s="9">
        <v>0</v>
      </c>
      <c r="C46" s="10">
        <v>44512</v>
      </c>
      <c r="D46" s="5">
        <v>0</v>
      </c>
      <c r="E46">
        <v>-4</v>
      </c>
      <c r="F46">
        <v>168.42</v>
      </c>
      <c r="G46">
        <v>174.65</v>
      </c>
      <c r="H46">
        <v>167.85</v>
      </c>
      <c r="I46">
        <v>174.12</v>
      </c>
      <c r="J46">
        <v>30916797</v>
      </c>
      <c r="K46">
        <v>149744</v>
      </c>
      <c r="L46">
        <v>171.51389800000001</v>
      </c>
      <c r="M46">
        <v>171.626645</v>
      </c>
      <c r="N46" t="s">
        <v>8</v>
      </c>
      <c r="O46" t="s">
        <v>9</v>
      </c>
      <c r="P46">
        <v>0</v>
      </c>
      <c r="Q46" s="7">
        <f t="shared" si="0"/>
        <v>-2.986405170492526E-2</v>
      </c>
    </row>
    <row r="47" spans="1:17" x14ac:dyDescent="0.2">
      <c r="A47" s="4">
        <v>44512</v>
      </c>
      <c r="B47" s="9">
        <v>0</v>
      </c>
      <c r="C47" s="10">
        <v>44519</v>
      </c>
      <c r="D47" s="5">
        <v>0</v>
      </c>
      <c r="E47">
        <v>-5</v>
      </c>
      <c r="F47">
        <v>173.51</v>
      </c>
      <c r="G47">
        <v>174.67</v>
      </c>
      <c r="H47">
        <v>172.86</v>
      </c>
      <c r="I47">
        <v>173.94</v>
      </c>
      <c r="J47">
        <v>28938928</v>
      </c>
      <c r="K47">
        <v>147418</v>
      </c>
      <c r="L47">
        <v>173.953577</v>
      </c>
      <c r="M47">
        <v>173.96330599999999</v>
      </c>
      <c r="N47" t="s">
        <v>8</v>
      </c>
      <c r="O47" t="s">
        <v>9</v>
      </c>
      <c r="P47">
        <v>0</v>
      </c>
      <c r="Q47" s="7">
        <f t="shared" si="0"/>
        <v>-3.0866948963672789E-2</v>
      </c>
    </row>
    <row r="48" spans="1:17" x14ac:dyDescent="0.2">
      <c r="A48" s="4">
        <v>44519</v>
      </c>
      <c r="B48" s="9">
        <v>0</v>
      </c>
      <c r="C48" s="10">
        <v>44526</v>
      </c>
      <c r="D48" s="5">
        <v>0</v>
      </c>
      <c r="E48">
        <v>-5</v>
      </c>
      <c r="F48">
        <v>173.69</v>
      </c>
      <c r="G48">
        <v>174.1</v>
      </c>
      <c r="H48">
        <v>166.32</v>
      </c>
      <c r="I48">
        <v>167.12</v>
      </c>
      <c r="J48">
        <v>28916787</v>
      </c>
      <c r="K48">
        <v>154927</v>
      </c>
      <c r="L48">
        <v>169.45806400000001</v>
      </c>
      <c r="M48">
        <v>169.47050200000001</v>
      </c>
      <c r="N48" t="s">
        <v>8</v>
      </c>
      <c r="O48" t="s">
        <v>9</v>
      </c>
      <c r="P48">
        <v>0</v>
      </c>
      <c r="Q48" s="7">
        <f t="shared" si="0"/>
        <v>-6.8865611767327764E-2</v>
      </c>
    </row>
    <row r="49" spans="1:17" x14ac:dyDescent="0.2">
      <c r="A49" s="4">
        <v>44526</v>
      </c>
      <c r="B49" s="9">
        <v>0</v>
      </c>
      <c r="C49" s="10">
        <v>44533</v>
      </c>
      <c r="D49" s="5">
        <v>0</v>
      </c>
      <c r="E49">
        <v>-5</v>
      </c>
      <c r="F49">
        <v>168.6</v>
      </c>
      <c r="G49">
        <v>169.01</v>
      </c>
      <c r="H49">
        <v>164.63</v>
      </c>
      <c r="I49">
        <v>165.24</v>
      </c>
      <c r="J49">
        <v>39792697</v>
      </c>
      <c r="K49">
        <v>209792</v>
      </c>
      <c r="L49">
        <v>166.55162999999999</v>
      </c>
      <c r="M49">
        <v>166.53323700000001</v>
      </c>
      <c r="N49" t="s">
        <v>8</v>
      </c>
      <c r="O49" t="s">
        <v>9</v>
      </c>
      <c r="P49">
        <v>0</v>
      </c>
      <c r="Q49" s="7">
        <f t="shared" si="0"/>
        <v>-7.9340316469801553E-2</v>
      </c>
    </row>
    <row r="50" spans="1:17" x14ac:dyDescent="0.2">
      <c r="A50" s="4">
        <v>44533</v>
      </c>
      <c r="B50" s="9">
        <v>0</v>
      </c>
      <c r="C50" s="10">
        <v>44540</v>
      </c>
      <c r="D50" s="5">
        <v>0</v>
      </c>
      <c r="E50">
        <v>-5</v>
      </c>
      <c r="F50">
        <v>165.49</v>
      </c>
      <c r="G50">
        <v>167.08</v>
      </c>
      <c r="H50">
        <v>165</v>
      </c>
      <c r="I50">
        <v>165.88</v>
      </c>
      <c r="J50">
        <v>23338902</v>
      </c>
      <c r="K50">
        <v>116173</v>
      </c>
      <c r="L50">
        <v>166.311362</v>
      </c>
      <c r="M50">
        <v>166.33200500000001</v>
      </c>
      <c r="N50" t="s">
        <v>8</v>
      </c>
      <c r="O50" t="s">
        <v>9</v>
      </c>
      <c r="P50">
        <v>0</v>
      </c>
      <c r="Q50" s="7">
        <f t="shared" si="0"/>
        <v>-7.5774459549810533E-2</v>
      </c>
    </row>
    <row r="51" spans="1:17" x14ac:dyDescent="0.2">
      <c r="A51" s="4">
        <v>44540</v>
      </c>
      <c r="B51" s="9">
        <v>0</v>
      </c>
      <c r="C51" s="10">
        <v>44547</v>
      </c>
      <c r="D51" s="5">
        <v>0</v>
      </c>
      <c r="E51">
        <v>-5</v>
      </c>
      <c r="F51">
        <v>166.72</v>
      </c>
      <c r="G51">
        <v>168.18</v>
      </c>
      <c r="H51">
        <v>163.80000000000001</v>
      </c>
      <c r="I51">
        <v>168.16</v>
      </c>
      <c r="J51">
        <v>39680760</v>
      </c>
      <c r="K51">
        <v>197525</v>
      </c>
      <c r="L51">
        <v>166.30452</v>
      </c>
      <c r="M51">
        <v>166.359714</v>
      </c>
      <c r="N51" t="s">
        <v>8</v>
      </c>
      <c r="O51" t="s">
        <v>9</v>
      </c>
      <c r="P51">
        <v>0</v>
      </c>
      <c r="Q51" s="7">
        <f t="shared" si="0"/>
        <v>-6.3071094272342282E-2</v>
      </c>
    </row>
    <row r="52" spans="1:17" x14ac:dyDescent="0.2">
      <c r="A52" s="4">
        <v>44547</v>
      </c>
      <c r="B52" s="9">
        <v>0</v>
      </c>
      <c r="C52" s="10">
        <v>44554</v>
      </c>
      <c r="D52" s="5">
        <v>0</v>
      </c>
      <c r="E52">
        <v>-5</v>
      </c>
      <c r="F52">
        <v>168.73</v>
      </c>
      <c r="G52">
        <v>169.16</v>
      </c>
      <c r="H52">
        <v>166.74</v>
      </c>
      <c r="I52">
        <v>168.97</v>
      </c>
      <c r="J52">
        <v>26085173</v>
      </c>
      <c r="K52">
        <v>124832</v>
      </c>
      <c r="L52">
        <v>168.002827</v>
      </c>
      <c r="M52">
        <v>167.995102</v>
      </c>
      <c r="N52" t="s">
        <v>8</v>
      </c>
      <c r="O52" t="s">
        <v>9</v>
      </c>
      <c r="P52">
        <v>0</v>
      </c>
      <c r="Q52" s="7">
        <f t="shared" si="0"/>
        <v>-5.8558056607978561E-2</v>
      </c>
    </row>
    <row r="53" spans="1:17" x14ac:dyDescent="0.2">
      <c r="A53" s="4">
        <v>44554</v>
      </c>
      <c r="B53" s="9">
        <v>0</v>
      </c>
      <c r="C53" s="10">
        <v>44561</v>
      </c>
      <c r="D53" s="5">
        <v>0</v>
      </c>
      <c r="E53">
        <v>-5</v>
      </c>
      <c r="F53">
        <v>168.96</v>
      </c>
      <c r="G53">
        <v>169.81</v>
      </c>
      <c r="H53">
        <v>167.28</v>
      </c>
      <c r="I53">
        <v>169.8</v>
      </c>
      <c r="J53">
        <v>17642284</v>
      </c>
      <c r="K53">
        <v>83514</v>
      </c>
      <c r="L53">
        <v>168.90451100000001</v>
      </c>
      <c r="M53">
        <v>168.960474</v>
      </c>
      <c r="N53" t="s">
        <v>8</v>
      </c>
      <c r="O53" t="s">
        <v>9</v>
      </c>
      <c r="P53">
        <v>0</v>
      </c>
      <c r="Q53" s="7">
        <f t="shared" si="0"/>
        <v>-5.3933585914865051E-2</v>
      </c>
    </row>
    <row r="54" spans="1:17" x14ac:dyDescent="0.2">
      <c r="A54" s="4">
        <v>44561</v>
      </c>
      <c r="B54" s="9">
        <v>0</v>
      </c>
      <c r="C54" s="10">
        <v>44568</v>
      </c>
      <c r="D54" s="5">
        <v>0</v>
      </c>
      <c r="E54">
        <v>-5</v>
      </c>
      <c r="F54">
        <v>170.53</v>
      </c>
      <c r="G54">
        <v>171.04</v>
      </c>
      <c r="H54">
        <v>166.86</v>
      </c>
      <c r="I54">
        <v>166.99</v>
      </c>
      <c r="J54">
        <v>35584554</v>
      </c>
      <c r="K54">
        <v>165498</v>
      </c>
      <c r="L54">
        <v>168.92046199999999</v>
      </c>
      <c r="M54">
        <v>168.91608600000001</v>
      </c>
      <c r="N54" t="s">
        <v>8</v>
      </c>
      <c r="O54" t="s">
        <v>9</v>
      </c>
      <c r="P54">
        <v>0</v>
      </c>
      <c r="Q54" s="7">
        <f t="shared" si="0"/>
        <v>-6.9589926454200923E-2</v>
      </c>
    </row>
    <row r="55" spans="1:17" x14ac:dyDescent="0.2">
      <c r="A55" s="4">
        <v>44568</v>
      </c>
      <c r="B55" s="9">
        <v>0</v>
      </c>
      <c r="C55" s="10">
        <v>44575</v>
      </c>
      <c r="D55" s="5">
        <v>0</v>
      </c>
      <c r="E55">
        <v>-5</v>
      </c>
      <c r="F55">
        <v>167.37</v>
      </c>
      <c r="G55">
        <v>170.75</v>
      </c>
      <c r="H55">
        <v>166.86</v>
      </c>
      <c r="I55">
        <v>170.16</v>
      </c>
      <c r="J55">
        <v>30168557</v>
      </c>
      <c r="K55">
        <v>147383</v>
      </c>
      <c r="L55">
        <v>169.0318</v>
      </c>
      <c r="M55">
        <v>169.06594699999999</v>
      </c>
      <c r="N55" t="s">
        <v>8</v>
      </c>
      <c r="O55" t="s">
        <v>9</v>
      </c>
      <c r="P55">
        <v>0</v>
      </c>
      <c r="Q55" s="7">
        <f t="shared" si="0"/>
        <v>-5.1927791397370145E-2</v>
      </c>
    </row>
    <row r="56" spans="1:17" x14ac:dyDescent="0.2">
      <c r="A56" s="4">
        <v>44575</v>
      </c>
      <c r="B56" s="9">
        <v>0</v>
      </c>
      <c r="C56" s="10">
        <v>44582</v>
      </c>
      <c r="D56" s="5">
        <v>0</v>
      </c>
      <c r="E56">
        <v>-5</v>
      </c>
      <c r="F56">
        <v>170.22</v>
      </c>
      <c r="G56">
        <v>172.6</v>
      </c>
      <c r="H56">
        <v>169.09</v>
      </c>
      <c r="I56">
        <v>171.65</v>
      </c>
      <c r="J56">
        <v>35408985</v>
      </c>
      <c r="K56">
        <v>175244</v>
      </c>
      <c r="L56">
        <v>170.923349</v>
      </c>
      <c r="M56">
        <v>170.95839599999999</v>
      </c>
      <c r="N56" t="s">
        <v>8</v>
      </c>
      <c r="O56" t="s">
        <v>9</v>
      </c>
      <c r="P56">
        <v>0</v>
      </c>
      <c r="Q56" s="7">
        <f t="shared" si="0"/>
        <v>-4.3626030755515847E-2</v>
      </c>
    </row>
    <row r="57" spans="1:17" x14ac:dyDescent="0.2">
      <c r="A57" s="4">
        <v>44582</v>
      </c>
      <c r="B57" s="9">
        <v>0</v>
      </c>
      <c r="C57" s="10">
        <v>44589</v>
      </c>
      <c r="D57" s="5">
        <v>0</v>
      </c>
      <c r="E57">
        <v>-5</v>
      </c>
      <c r="F57">
        <v>172.04</v>
      </c>
      <c r="G57">
        <v>173.15</v>
      </c>
      <c r="H57">
        <v>167.32499999999999</v>
      </c>
      <c r="I57">
        <v>167.6</v>
      </c>
      <c r="J57">
        <v>64649884</v>
      </c>
      <c r="K57">
        <v>301051</v>
      </c>
      <c r="L57">
        <v>170.765986</v>
      </c>
      <c r="M57">
        <v>170.816315</v>
      </c>
      <c r="N57" t="s">
        <v>8</v>
      </c>
      <c r="O57" t="s">
        <v>9</v>
      </c>
      <c r="P57">
        <v>0</v>
      </c>
      <c r="Q57" s="7">
        <f t="shared" si="0"/>
        <v>-6.6191219077334496E-2</v>
      </c>
    </row>
    <row r="58" spans="1:17" x14ac:dyDescent="0.2">
      <c r="A58" s="4">
        <v>44589</v>
      </c>
      <c r="B58" s="9">
        <v>0</v>
      </c>
      <c r="C58" s="10">
        <v>44596</v>
      </c>
      <c r="D58" s="5">
        <v>0</v>
      </c>
      <c r="E58">
        <v>-5</v>
      </c>
      <c r="F58">
        <v>166.56</v>
      </c>
      <c r="G58">
        <v>169.12</v>
      </c>
      <c r="H58">
        <v>166.36500000000001</v>
      </c>
      <c r="I58">
        <v>168.6</v>
      </c>
      <c r="J58">
        <v>38960595</v>
      </c>
      <c r="K58">
        <v>175715</v>
      </c>
      <c r="L58">
        <v>167.959508</v>
      </c>
      <c r="M58">
        <v>167.97019599999999</v>
      </c>
      <c r="N58" t="s">
        <v>8</v>
      </c>
      <c r="O58" t="s">
        <v>9</v>
      </c>
      <c r="P58">
        <v>0</v>
      </c>
      <c r="Q58" s="7">
        <f t="shared" si="0"/>
        <v>-6.061956763984843E-2</v>
      </c>
    </row>
    <row r="59" spans="1:17" x14ac:dyDescent="0.2">
      <c r="A59" s="4">
        <v>44596</v>
      </c>
      <c r="B59" s="9">
        <v>0</v>
      </c>
      <c r="C59" s="10">
        <v>44603</v>
      </c>
      <c r="D59" s="5">
        <v>0</v>
      </c>
      <c r="E59">
        <v>-5</v>
      </c>
      <c r="F59">
        <v>168.04</v>
      </c>
      <c r="G59">
        <v>171.99</v>
      </c>
      <c r="H59">
        <v>167.99</v>
      </c>
      <c r="I59">
        <v>170.56</v>
      </c>
      <c r="J59">
        <v>35081900</v>
      </c>
      <c r="K59">
        <v>166792</v>
      </c>
      <c r="L59">
        <v>170.32761500000001</v>
      </c>
      <c r="M59">
        <v>170.272749</v>
      </c>
      <c r="N59" t="s">
        <v>8</v>
      </c>
      <c r="O59" t="s">
        <v>9</v>
      </c>
      <c r="P59">
        <v>0</v>
      </c>
      <c r="Q59" s="7">
        <f t="shared" si="0"/>
        <v>-4.9699130822375683E-2</v>
      </c>
    </row>
    <row r="60" spans="1:17" x14ac:dyDescent="0.2">
      <c r="A60" s="4">
        <v>44603</v>
      </c>
      <c r="B60" s="9">
        <v>0</v>
      </c>
      <c r="C60" s="10">
        <v>44610</v>
      </c>
      <c r="D60" s="5">
        <v>0</v>
      </c>
      <c r="E60">
        <v>-5</v>
      </c>
      <c r="F60">
        <v>170.75</v>
      </c>
      <c r="G60">
        <v>177.53</v>
      </c>
      <c r="H60">
        <v>170.71</v>
      </c>
      <c r="I60">
        <v>177.25</v>
      </c>
      <c r="J60">
        <v>68117064</v>
      </c>
      <c r="K60">
        <v>339840</v>
      </c>
      <c r="L60">
        <v>174.25525099999999</v>
      </c>
      <c r="M60">
        <v>174.28804299999999</v>
      </c>
      <c r="N60" t="s">
        <v>8</v>
      </c>
      <c r="O60" t="s">
        <v>9</v>
      </c>
      <c r="P60">
        <v>0</v>
      </c>
      <c r="Q60" s="7">
        <f t="shared" si="0"/>
        <v>-1.2424782705593882E-2</v>
      </c>
    </row>
    <row r="61" spans="1:17" x14ac:dyDescent="0.2">
      <c r="A61" s="4">
        <v>44610</v>
      </c>
      <c r="B61" s="9">
        <v>0</v>
      </c>
      <c r="C61" s="10">
        <v>44617</v>
      </c>
      <c r="D61" s="5">
        <v>0</v>
      </c>
      <c r="E61">
        <v>-5</v>
      </c>
      <c r="F61">
        <v>177.07</v>
      </c>
      <c r="G61">
        <v>182.6</v>
      </c>
      <c r="H61">
        <v>175.27</v>
      </c>
      <c r="I61">
        <v>177.14</v>
      </c>
      <c r="J61">
        <v>61209168</v>
      </c>
      <c r="K61">
        <v>309847</v>
      </c>
      <c r="L61">
        <v>178.01464999999999</v>
      </c>
      <c r="M61">
        <v>178.06961899999999</v>
      </c>
      <c r="N61" t="s">
        <v>8</v>
      </c>
      <c r="O61" t="s">
        <v>9</v>
      </c>
      <c r="P61">
        <v>0</v>
      </c>
      <c r="Q61" s="7">
        <f t="shared" si="0"/>
        <v>-1.3037664363717425E-2</v>
      </c>
    </row>
    <row r="62" spans="1:17" x14ac:dyDescent="0.2">
      <c r="A62" s="4">
        <v>44617</v>
      </c>
      <c r="B62" s="9">
        <v>0</v>
      </c>
      <c r="C62" s="10">
        <v>44624</v>
      </c>
      <c r="D62" s="5">
        <v>0</v>
      </c>
      <c r="E62">
        <v>-5</v>
      </c>
      <c r="F62">
        <v>176.42</v>
      </c>
      <c r="G62">
        <v>181.76</v>
      </c>
      <c r="H62">
        <v>175.79</v>
      </c>
      <c r="I62">
        <v>180.8</v>
      </c>
      <c r="J62">
        <v>71609657</v>
      </c>
      <c r="K62">
        <v>356444</v>
      </c>
      <c r="L62">
        <v>179.18882600000001</v>
      </c>
      <c r="M62">
        <v>179.21397099999999</v>
      </c>
      <c r="N62" t="s">
        <v>8</v>
      </c>
      <c r="O62" t="s">
        <v>9</v>
      </c>
      <c r="P62">
        <v>0</v>
      </c>
      <c r="Q62" s="7">
        <f t="shared" si="0"/>
        <v>7.3545798974817347E-3</v>
      </c>
    </row>
    <row r="63" spans="1:17" x14ac:dyDescent="0.2">
      <c r="A63" s="4">
        <v>44624</v>
      </c>
      <c r="B63" s="9">
        <v>0</v>
      </c>
      <c r="C63" s="10">
        <v>44631</v>
      </c>
      <c r="D63" s="5">
        <v>0</v>
      </c>
      <c r="E63">
        <v>-5</v>
      </c>
      <c r="F63">
        <v>182.114</v>
      </c>
      <c r="G63">
        <v>193.3</v>
      </c>
      <c r="H63">
        <v>181.36</v>
      </c>
      <c r="I63">
        <v>186.4</v>
      </c>
      <c r="J63">
        <v>114478317</v>
      </c>
      <c r="K63">
        <v>581387</v>
      </c>
      <c r="L63">
        <v>186.997175</v>
      </c>
      <c r="M63">
        <v>187.04814099999999</v>
      </c>
      <c r="N63" t="s">
        <v>8</v>
      </c>
      <c r="O63" t="s">
        <v>9</v>
      </c>
      <c r="P63">
        <v>0</v>
      </c>
      <c r="Q63" s="7">
        <f t="shared" si="0"/>
        <v>3.8555827947403698E-2</v>
      </c>
    </row>
    <row r="64" spans="1:17" x14ac:dyDescent="0.2">
      <c r="A64" s="4">
        <v>44631</v>
      </c>
      <c r="B64" s="9">
        <v>0</v>
      </c>
      <c r="C64" s="10">
        <v>44638</v>
      </c>
      <c r="D64" s="5">
        <v>0</v>
      </c>
      <c r="E64">
        <v>-5</v>
      </c>
      <c r="F64">
        <v>183.74</v>
      </c>
      <c r="G64">
        <v>185.78</v>
      </c>
      <c r="H64">
        <v>176.87</v>
      </c>
      <c r="I64">
        <v>180.89</v>
      </c>
      <c r="J64">
        <v>62407254</v>
      </c>
      <c r="K64">
        <v>293950</v>
      </c>
      <c r="L64">
        <v>181.35398599999999</v>
      </c>
      <c r="M64">
        <v>181.184316</v>
      </c>
      <c r="N64" t="s">
        <v>8</v>
      </c>
      <c r="O64" t="s">
        <v>9</v>
      </c>
      <c r="P64">
        <v>0</v>
      </c>
      <c r="Q64" s="7">
        <f t="shared" si="0"/>
        <v>7.8560285268553416E-3</v>
      </c>
    </row>
    <row r="65" spans="1:17" x14ac:dyDescent="0.2">
      <c r="A65" s="4">
        <v>44638</v>
      </c>
      <c r="B65" s="9">
        <v>0</v>
      </c>
      <c r="C65" s="10">
        <v>44645</v>
      </c>
      <c r="D65" s="5">
        <v>0</v>
      </c>
      <c r="E65">
        <v>-4</v>
      </c>
      <c r="F65">
        <v>179.93</v>
      </c>
      <c r="G65">
        <v>183.51</v>
      </c>
      <c r="H65">
        <v>178.32300000000001</v>
      </c>
      <c r="I65">
        <v>183.13</v>
      </c>
      <c r="J65">
        <v>44967602</v>
      </c>
      <c r="K65">
        <v>205338</v>
      </c>
      <c r="L65">
        <v>180.74312399999999</v>
      </c>
      <c r="M65">
        <v>180.662927</v>
      </c>
      <c r="N65" t="s">
        <v>8</v>
      </c>
      <c r="O65" t="s">
        <v>9</v>
      </c>
      <c r="P65">
        <v>0</v>
      </c>
      <c r="Q65" s="7">
        <f t="shared" si="0"/>
        <v>2.0336527746824193E-2</v>
      </c>
    </row>
    <row r="66" spans="1:17" x14ac:dyDescent="0.2">
      <c r="A66" s="4">
        <v>44645</v>
      </c>
      <c r="B66" s="9">
        <v>0</v>
      </c>
      <c r="C66" s="10">
        <v>44652</v>
      </c>
      <c r="D66" s="5">
        <v>0</v>
      </c>
      <c r="E66">
        <v>-4</v>
      </c>
      <c r="F66">
        <v>181.81</v>
      </c>
      <c r="G66">
        <v>183.13</v>
      </c>
      <c r="H66">
        <v>176.69</v>
      </c>
      <c r="I66">
        <v>180.65</v>
      </c>
      <c r="J66">
        <v>36597719</v>
      </c>
      <c r="K66">
        <v>168272</v>
      </c>
      <c r="L66">
        <v>180.456075</v>
      </c>
      <c r="M66">
        <v>180.38512600000001</v>
      </c>
      <c r="N66" t="s">
        <v>8</v>
      </c>
      <c r="O66" t="s">
        <v>9</v>
      </c>
      <c r="P66">
        <v>0</v>
      </c>
      <c r="Q66" s="7">
        <f t="shared" si="0"/>
        <v>6.5188321818587924E-3</v>
      </c>
    </row>
    <row r="67" spans="1:17" x14ac:dyDescent="0.2">
      <c r="A67" s="4">
        <v>44652</v>
      </c>
      <c r="B67" s="9">
        <v>0</v>
      </c>
      <c r="C67" s="10">
        <v>44659</v>
      </c>
      <c r="D67" s="5">
        <v>0</v>
      </c>
      <c r="E67">
        <v>-4</v>
      </c>
      <c r="F67">
        <v>179.55</v>
      </c>
      <c r="G67">
        <v>181.49</v>
      </c>
      <c r="H67">
        <v>178.7</v>
      </c>
      <c r="I67">
        <v>180.34</v>
      </c>
      <c r="J67">
        <v>42711228</v>
      </c>
      <c r="K67">
        <v>199371</v>
      </c>
      <c r="L67">
        <v>179.985491</v>
      </c>
      <c r="M67">
        <v>179.95133799999999</v>
      </c>
      <c r="N67" t="s">
        <v>8</v>
      </c>
      <c r="O67" t="s">
        <v>9</v>
      </c>
      <c r="P67">
        <v>0</v>
      </c>
      <c r="Q67" s="7">
        <f t="shared" si="0"/>
        <v>4.7916202362380976E-3</v>
      </c>
    </row>
    <row r="68" spans="1:17" x14ac:dyDescent="0.2">
      <c r="A68" s="4">
        <v>44659</v>
      </c>
      <c r="B68" s="9">
        <v>0</v>
      </c>
      <c r="C68" s="10">
        <v>44666</v>
      </c>
      <c r="D68" s="5">
        <v>0</v>
      </c>
      <c r="E68">
        <v>-4</v>
      </c>
      <c r="F68">
        <v>180.52</v>
      </c>
      <c r="G68">
        <v>184.94</v>
      </c>
      <c r="H68">
        <v>180.52</v>
      </c>
      <c r="I68">
        <v>184.04</v>
      </c>
      <c r="J68">
        <v>41580002</v>
      </c>
      <c r="K68">
        <v>209429</v>
      </c>
      <c r="L68">
        <v>183.085993</v>
      </c>
      <c r="M68">
        <v>183.113607</v>
      </c>
      <c r="N68" t="s">
        <v>8</v>
      </c>
      <c r="O68" t="s">
        <v>9</v>
      </c>
      <c r="P68">
        <v>0</v>
      </c>
      <c r="Q68" s="7">
        <f t="shared" ref="Q68:Q127" si="1">(I68-I$2)/I$2</f>
        <v>2.5406730554936498E-2</v>
      </c>
    </row>
    <row r="69" spans="1:17" x14ac:dyDescent="0.2">
      <c r="A69" s="4">
        <v>44666</v>
      </c>
      <c r="B69" s="9">
        <v>0</v>
      </c>
      <c r="C69" s="10">
        <v>44673</v>
      </c>
      <c r="D69" s="5">
        <v>0</v>
      </c>
      <c r="E69">
        <v>-4</v>
      </c>
      <c r="F69">
        <v>185.95</v>
      </c>
      <c r="G69">
        <v>186.1</v>
      </c>
      <c r="H69">
        <v>180.77500000000001</v>
      </c>
      <c r="I69">
        <v>182.06</v>
      </c>
      <c r="J69">
        <v>31243559</v>
      </c>
      <c r="K69">
        <v>145518</v>
      </c>
      <c r="L69">
        <v>182.84904800000001</v>
      </c>
      <c r="M69">
        <v>182.744809</v>
      </c>
      <c r="N69" t="s">
        <v>8</v>
      </c>
      <c r="O69" t="s">
        <v>9</v>
      </c>
      <c r="P69">
        <v>0</v>
      </c>
      <c r="Q69" s="7">
        <f t="shared" si="1"/>
        <v>1.4374860708714134E-2</v>
      </c>
    </row>
    <row r="70" spans="1:17" x14ac:dyDescent="0.2">
      <c r="A70" s="4">
        <v>44673</v>
      </c>
      <c r="B70" s="9">
        <v>0</v>
      </c>
      <c r="C70" s="10">
        <v>44680</v>
      </c>
      <c r="D70" s="5">
        <v>0</v>
      </c>
      <c r="E70">
        <v>-4</v>
      </c>
      <c r="F70">
        <v>180.72300000000001</v>
      </c>
      <c r="G70">
        <v>181.60499999999999</v>
      </c>
      <c r="H70">
        <v>175.5</v>
      </c>
      <c r="I70">
        <v>176.93</v>
      </c>
      <c r="J70">
        <v>39071834</v>
      </c>
      <c r="K70">
        <v>203207</v>
      </c>
      <c r="L70">
        <v>177.47626600000001</v>
      </c>
      <c r="M70">
        <v>177.53105199999999</v>
      </c>
      <c r="N70" t="s">
        <v>8</v>
      </c>
      <c r="O70" t="s">
        <v>9</v>
      </c>
      <c r="P70">
        <v>0</v>
      </c>
      <c r="Q70" s="7">
        <f t="shared" si="1"/>
        <v>-1.4207711165589387E-2</v>
      </c>
    </row>
    <row r="71" spans="1:17" x14ac:dyDescent="0.2">
      <c r="A71" s="4">
        <v>44680</v>
      </c>
      <c r="B71" s="9">
        <v>0</v>
      </c>
      <c r="C71" s="10">
        <v>44687</v>
      </c>
      <c r="D71" s="5">
        <v>0</v>
      </c>
      <c r="E71">
        <v>-4</v>
      </c>
      <c r="F71">
        <v>178.06700000000001</v>
      </c>
      <c r="G71">
        <v>178.61500000000001</v>
      </c>
      <c r="H71">
        <v>172.98</v>
      </c>
      <c r="I71">
        <v>175.13</v>
      </c>
      <c r="J71">
        <v>46256033</v>
      </c>
      <c r="K71">
        <v>212715</v>
      </c>
      <c r="L71">
        <v>175.14268899999999</v>
      </c>
      <c r="M71">
        <v>175.09347099999999</v>
      </c>
      <c r="N71" t="s">
        <v>8</v>
      </c>
      <c r="O71" t="s">
        <v>9</v>
      </c>
      <c r="P71">
        <v>0</v>
      </c>
      <c r="Q71" s="7">
        <f t="shared" si="1"/>
        <v>-2.4236683753064377E-2</v>
      </c>
    </row>
    <row r="72" spans="1:17" x14ac:dyDescent="0.2">
      <c r="A72" s="4">
        <v>44687</v>
      </c>
      <c r="B72" s="9">
        <v>0</v>
      </c>
      <c r="C72" s="10">
        <v>44694</v>
      </c>
      <c r="D72" s="5">
        <v>0</v>
      </c>
      <c r="E72">
        <v>-4</v>
      </c>
      <c r="F72">
        <v>175.39</v>
      </c>
      <c r="G72">
        <v>176.56</v>
      </c>
      <c r="H72">
        <v>169.9</v>
      </c>
      <c r="I72">
        <v>170.17</v>
      </c>
      <c r="J72">
        <v>43577002</v>
      </c>
      <c r="K72">
        <v>208384</v>
      </c>
      <c r="L72">
        <v>172.73555400000001</v>
      </c>
      <c r="M72">
        <v>172.75910999999999</v>
      </c>
      <c r="N72" t="s">
        <v>8</v>
      </c>
      <c r="O72" t="s">
        <v>9</v>
      </c>
      <c r="P72">
        <v>0</v>
      </c>
      <c r="Q72" s="7">
        <f t="shared" si="1"/>
        <v>-5.1872074882995334E-2</v>
      </c>
    </row>
    <row r="73" spans="1:17" x14ac:dyDescent="0.2">
      <c r="A73" s="4">
        <v>44694</v>
      </c>
      <c r="B73" s="9">
        <v>0</v>
      </c>
      <c r="C73" s="10">
        <v>44701</v>
      </c>
      <c r="D73" s="5">
        <v>0</v>
      </c>
      <c r="E73">
        <v>-4</v>
      </c>
      <c r="F73">
        <v>168.31200000000001</v>
      </c>
      <c r="G73">
        <v>172.52</v>
      </c>
      <c r="H73">
        <v>168.01</v>
      </c>
      <c r="I73">
        <v>171.91</v>
      </c>
      <c r="J73">
        <v>38595725</v>
      </c>
      <c r="K73">
        <v>157979</v>
      </c>
      <c r="L73">
        <v>169.888971</v>
      </c>
      <c r="M73">
        <v>169.91261</v>
      </c>
      <c r="N73" t="s">
        <v>8</v>
      </c>
      <c r="O73" t="s">
        <v>9</v>
      </c>
      <c r="P73">
        <v>0</v>
      </c>
      <c r="Q73" s="7">
        <f t="shared" si="1"/>
        <v>-4.2177401381769522E-2</v>
      </c>
    </row>
    <row r="74" spans="1:17" x14ac:dyDescent="0.2">
      <c r="A74" s="4">
        <v>44701</v>
      </c>
      <c r="B74" s="9">
        <v>0</v>
      </c>
      <c r="C74" s="10">
        <v>44708</v>
      </c>
      <c r="D74" s="5">
        <v>0</v>
      </c>
      <c r="E74">
        <v>-4</v>
      </c>
      <c r="F74">
        <v>171.71</v>
      </c>
      <c r="G74">
        <v>174.41</v>
      </c>
      <c r="H74">
        <v>170.89</v>
      </c>
      <c r="I74">
        <v>172.76</v>
      </c>
      <c r="J74">
        <v>24717663</v>
      </c>
      <c r="K74">
        <v>110727</v>
      </c>
      <c r="L74">
        <v>172.807478</v>
      </c>
      <c r="M74">
        <v>172.80650399999999</v>
      </c>
      <c r="N74" t="s">
        <v>8</v>
      </c>
      <c r="O74" t="s">
        <v>9</v>
      </c>
      <c r="P74">
        <v>0</v>
      </c>
      <c r="Q74" s="7">
        <f t="shared" si="1"/>
        <v>-3.7441497659906391E-2</v>
      </c>
    </row>
    <row r="75" spans="1:17" x14ac:dyDescent="0.2">
      <c r="A75" s="4">
        <v>44708</v>
      </c>
      <c r="B75" s="9">
        <v>0</v>
      </c>
      <c r="C75" s="10">
        <v>44715</v>
      </c>
      <c r="D75" s="5">
        <v>0</v>
      </c>
      <c r="E75">
        <v>-4</v>
      </c>
      <c r="F75">
        <v>173.49</v>
      </c>
      <c r="G75">
        <v>174.45</v>
      </c>
      <c r="H75">
        <v>171.08</v>
      </c>
      <c r="I75">
        <v>174.35</v>
      </c>
      <c r="J75">
        <v>19873412</v>
      </c>
      <c r="K75">
        <v>83093</v>
      </c>
      <c r="L75">
        <v>172.70119800000001</v>
      </c>
      <c r="M75">
        <v>172.65719999999999</v>
      </c>
      <c r="N75" t="s">
        <v>8</v>
      </c>
      <c r="O75" t="s">
        <v>9</v>
      </c>
      <c r="P75">
        <v>0</v>
      </c>
      <c r="Q75" s="7">
        <f t="shared" si="1"/>
        <v>-2.858257187430352E-2</v>
      </c>
    </row>
    <row r="76" spans="1:17" x14ac:dyDescent="0.2">
      <c r="A76" s="4">
        <v>44715</v>
      </c>
      <c r="B76" s="9">
        <v>0</v>
      </c>
      <c r="C76" s="10">
        <v>44722</v>
      </c>
      <c r="D76" s="5">
        <v>0</v>
      </c>
      <c r="E76">
        <v>-4</v>
      </c>
      <c r="F76">
        <v>173.529</v>
      </c>
      <c r="G76">
        <v>173.965</v>
      </c>
      <c r="H76">
        <v>171.58</v>
      </c>
      <c r="I76">
        <v>172.23</v>
      </c>
      <c r="J76">
        <v>20012056</v>
      </c>
      <c r="K76">
        <v>88910</v>
      </c>
      <c r="L76">
        <v>172.56842800000001</v>
      </c>
      <c r="M76">
        <v>172.56823299999999</v>
      </c>
      <c r="N76" t="s">
        <v>8</v>
      </c>
      <c r="O76" t="s">
        <v>9</v>
      </c>
      <c r="P76">
        <v>0</v>
      </c>
      <c r="Q76" s="7">
        <f t="shared" si="1"/>
        <v>-4.0394472921774019E-2</v>
      </c>
    </row>
    <row r="77" spans="1:17" x14ac:dyDescent="0.2">
      <c r="A77" s="4">
        <v>44722</v>
      </c>
      <c r="B77" s="9">
        <v>0</v>
      </c>
      <c r="C77" s="10">
        <v>44729</v>
      </c>
      <c r="D77" s="5">
        <v>0</v>
      </c>
      <c r="E77">
        <v>-4</v>
      </c>
      <c r="F77">
        <v>170.89</v>
      </c>
      <c r="G77">
        <v>174.94</v>
      </c>
      <c r="H77">
        <v>168.3</v>
      </c>
      <c r="I77">
        <v>172.69</v>
      </c>
      <c r="J77">
        <v>46715090</v>
      </c>
      <c r="K77">
        <v>209872</v>
      </c>
      <c r="L77">
        <v>171.37092200000001</v>
      </c>
      <c r="M77">
        <v>171.45828800000001</v>
      </c>
      <c r="N77" t="s">
        <v>8</v>
      </c>
      <c r="O77" t="s">
        <v>9</v>
      </c>
      <c r="P77">
        <v>0</v>
      </c>
      <c r="Q77" s="7">
        <f t="shared" si="1"/>
        <v>-3.7831513260530379E-2</v>
      </c>
    </row>
    <row r="78" spans="1:17" x14ac:dyDescent="0.2">
      <c r="A78" s="4">
        <v>44729</v>
      </c>
      <c r="B78" s="9">
        <v>0</v>
      </c>
      <c r="C78" s="10">
        <v>44736</v>
      </c>
      <c r="D78" s="5">
        <v>0</v>
      </c>
      <c r="E78">
        <v>-4</v>
      </c>
      <c r="F78">
        <v>172.15</v>
      </c>
      <c r="G78">
        <v>172.3</v>
      </c>
      <c r="H78">
        <v>169.9</v>
      </c>
      <c r="I78">
        <v>170.26</v>
      </c>
      <c r="J78">
        <v>22587500</v>
      </c>
      <c r="K78">
        <v>81538</v>
      </c>
      <c r="L78">
        <v>171.25321</v>
      </c>
      <c r="M78">
        <v>171.20040299999999</v>
      </c>
      <c r="N78" t="s">
        <v>8</v>
      </c>
      <c r="O78" t="s">
        <v>9</v>
      </c>
      <c r="P78">
        <v>0</v>
      </c>
      <c r="Q78" s="7">
        <f t="shared" si="1"/>
        <v>-5.1370626253621571E-2</v>
      </c>
    </row>
    <row r="79" spans="1:17" x14ac:dyDescent="0.2">
      <c r="A79" s="4">
        <v>44736</v>
      </c>
      <c r="B79" s="9">
        <v>0</v>
      </c>
      <c r="C79" s="10">
        <v>44743</v>
      </c>
      <c r="D79" s="5">
        <v>0</v>
      </c>
      <c r="E79">
        <v>-4</v>
      </c>
      <c r="F79">
        <v>170.24</v>
      </c>
      <c r="G79">
        <v>170.74</v>
      </c>
      <c r="H79">
        <v>168.24</v>
      </c>
      <c r="I79">
        <v>168.46</v>
      </c>
      <c r="J79">
        <v>25861971</v>
      </c>
      <c r="K79">
        <v>99007</v>
      </c>
      <c r="L79">
        <v>169.60820799999999</v>
      </c>
      <c r="M79">
        <v>169.51392300000001</v>
      </c>
      <c r="N79" t="s">
        <v>8</v>
      </c>
      <c r="O79" t="s">
        <v>9</v>
      </c>
      <c r="P79">
        <v>0</v>
      </c>
      <c r="Q79" s="7">
        <f t="shared" si="1"/>
        <v>-6.1399598841096401E-2</v>
      </c>
    </row>
    <row r="80" spans="1:17" x14ac:dyDescent="0.2">
      <c r="A80" s="4">
        <v>44743</v>
      </c>
      <c r="B80" s="9">
        <v>0</v>
      </c>
      <c r="C80" s="10">
        <v>44750</v>
      </c>
      <c r="D80" s="5">
        <v>0</v>
      </c>
      <c r="E80">
        <v>-4</v>
      </c>
      <c r="F80">
        <v>167.13499999999999</v>
      </c>
      <c r="G80">
        <v>168.68</v>
      </c>
      <c r="H80">
        <v>161.47</v>
      </c>
      <c r="I80">
        <v>162.22999999999999</v>
      </c>
      <c r="J80">
        <v>34377523</v>
      </c>
      <c r="K80">
        <v>148394</v>
      </c>
      <c r="L80">
        <v>164.79319599999999</v>
      </c>
      <c r="M80">
        <v>164.97254899999999</v>
      </c>
      <c r="N80" t="s">
        <v>8</v>
      </c>
      <c r="O80" t="s">
        <v>9</v>
      </c>
      <c r="P80">
        <v>0</v>
      </c>
      <c r="Q80" s="7">
        <f t="shared" si="1"/>
        <v>-9.6110987296634726E-2</v>
      </c>
    </row>
    <row r="81" spans="1:17" x14ac:dyDescent="0.2">
      <c r="A81" s="4">
        <v>44750</v>
      </c>
      <c r="B81" s="9">
        <v>0</v>
      </c>
      <c r="C81" s="10">
        <v>44757</v>
      </c>
      <c r="D81" s="5">
        <v>0</v>
      </c>
      <c r="E81">
        <v>-4</v>
      </c>
      <c r="F81">
        <v>162.35</v>
      </c>
      <c r="G81">
        <v>163.38</v>
      </c>
      <c r="H81">
        <v>158.22</v>
      </c>
      <c r="I81">
        <v>159.33000000000001</v>
      </c>
      <c r="J81">
        <v>29053444</v>
      </c>
      <c r="K81">
        <v>127562</v>
      </c>
      <c r="L81">
        <v>160.87410299999999</v>
      </c>
      <c r="M81">
        <v>160.76125300000001</v>
      </c>
      <c r="N81" t="s">
        <v>8</v>
      </c>
      <c r="O81" t="s">
        <v>9</v>
      </c>
      <c r="P81">
        <v>0</v>
      </c>
      <c r="Q81" s="7">
        <f t="shared" si="1"/>
        <v>-0.11226877646534421</v>
      </c>
    </row>
    <row r="82" spans="1:17" x14ac:dyDescent="0.2">
      <c r="A82" s="4">
        <v>44757</v>
      </c>
      <c r="B82" s="9">
        <v>0</v>
      </c>
      <c r="C82" s="10">
        <v>44764</v>
      </c>
      <c r="D82" s="5">
        <v>0</v>
      </c>
      <c r="E82">
        <v>-4</v>
      </c>
      <c r="F82">
        <v>159.01</v>
      </c>
      <c r="G82">
        <v>160.43</v>
      </c>
      <c r="H82">
        <v>158.02500000000001</v>
      </c>
      <c r="I82">
        <v>160.27000000000001</v>
      </c>
      <c r="J82">
        <v>22887666</v>
      </c>
      <c r="K82">
        <v>99026</v>
      </c>
      <c r="L82">
        <v>159.24129500000001</v>
      </c>
      <c r="M82">
        <v>159.23692700000001</v>
      </c>
      <c r="N82" t="s">
        <v>8</v>
      </c>
      <c r="O82" t="s">
        <v>9</v>
      </c>
      <c r="P82">
        <v>0</v>
      </c>
      <c r="Q82" s="7">
        <f t="shared" si="1"/>
        <v>-0.10703142411410731</v>
      </c>
    </row>
    <row r="83" spans="1:17" x14ac:dyDescent="0.2">
      <c r="A83" s="4">
        <v>44764</v>
      </c>
      <c r="B83" s="9">
        <v>0</v>
      </c>
      <c r="C83" s="10">
        <v>44771</v>
      </c>
      <c r="D83" s="5">
        <v>0</v>
      </c>
      <c r="E83">
        <v>-4</v>
      </c>
      <c r="F83">
        <v>160.55000000000001</v>
      </c>
      <c r="G83">
        <v>163.76</v>
      </c>
      <c r="H83">
        <v>159.51</v>
      </c>
      <c r="I83">
        <v>163.63999999999999</v>
      </c>
      <c r="J83">
        <v>18456383</v>
      </c>
      <c r="K83">
        <v>86300</v>
      </c>
      <c r="L83">
        <v>161.39078799999999</v>
      </c>
      <c r="M83">
        <v>161.39510799999999</v>
      </c>
      <c r="N83" t="s">
        <v>8</v>
      </c>
      <c r="O83" t="s">
        <v>9</v>
      </c>
      <c r="P83">
        <v>0</v>
      </c>
      <c r="Q83" s="7">
        <f t="shared" si="1"/>
        <v>-8.8254958769779387E-2</v>
      </c>
    </row>
    <row r="84" spans="1:17" x14ac:dyDescent="0.2">
      <c r="A84" s="4">
        <v>44771</v>
      </c>
      <c r="B84" s="9">
        <v>0</v>
      </c>
      <c r="C84" s="10">
        <v>44778</v>
      </c>
      <c r="D84" s="5">
        <v>0</v>
      </c>
      <c r="E84">
        <v>-4</v>
      </c>
      <c r="F84">
        <v>163.89</v>
      </c>
      <c r="G84">
        <v>167.31</v>
      </c>
      <c r="H84">
        <v>163.28</v>
      </c>
      <c r="I84">
        <v>167.17</v>
      </c>
      <c r="J84">
        <v>22371693</v>
      </c>
      <c r="K84">
        <v>95427</v>
      </c>
      <c r="L84">
        <v>165.017154</v>
      </c>
      <c r="M84">
        <v>164.95631499999999</v>
      </c>
      <c r="N84" t="s">
        <v>8</v>
      </c>
      <c r="O84" t="s">
        <v>9</v>
      </c>
      <c r="P84">
        <v>0</v>
      </c>
      <c r="Q84" s="7">
        <f t="shared" si="1"/>
        <v>-6.858702919545355E-2</v>
      </c>
    </row>
    <row r="85" spans="1:17" x14ac:dyDescent="0.2">
      <c r="A85" s="4">
        <v>44778</v>
      </c>
      <c r="B85" s="9">
        <v>0</v>
      </c>
      <c r="C85" s="10">
        <v>44785</v>
      </c>
      <c r="D85" s="5">
        <v>0</v>
      </c>
      <c r="E85">
        <v>-4</v>
      </c>
      <c r="F85">
        <v>164.99</v>
      </c>
      <c r="G85">
        <v>167.98</v>
      </c>
      <c r="H85">
        <v>164.87</v>
      </c>
      <c r="I85">
        <v>166.34</v>
      </c>
      <c r="J85">
        <v>15211592</v>
      </c>
      <c r="K85">
        <v>66105</v>
      </c>
      <c r="L85">
        <v>166.612628</v>
      </c>
      <c r="M85">
        <v>166.586308</v>
      </c>
      <c r="N85" t="s">
        <v>8</v>
      </c>
      <c r="O85" t="s">
        <v>9</v>
      </c>
      <c r="P85">
        <v>0</v>
      </c>
      <c r="Q85" s="7">
        <f t="shared" si="1"/>
        <v>-7.32114998885669E-2</v>
      </c>
    </row>
    <row r="86" spans="1:17" x14ac:dyDescent="0.2">
      <c r="A86" s="4">
        <v>44785</v>
      </c>
      <c r="B86" s="9">
        <v>0</v>
      </c>
      <c r="C86" s="10">
        <v>44792</v>
      </c>
      <c r="D86" s="5">
        <v>0</v>
      </c>
      <c r="E86">
        <v>-4</v>
      </c>
      <c r="F86">
        <v>167.17</v>
      </c>
      <c r="G86">
        <v>167.94</v>
      </c>
      <c r="H86">
        <v>163.54499999999999</v>
      </c>
      <c r="I86">
        <v>163.92</v>
      </c>
      <c r="J86">
        <v>20094223</v>
      </c>
      <c r="K86">
        <v>91687</v>
      </c>
      <c r="L86">
        <v>165.47116700000001</v>
      </c>
      <c r="M86">
        <v>165.52627200000001</v>
      </c>
      <c r="N86" t="s">
        <v>8</v>
      </c>
      <c r="O86" t="s">
        <v>9</v>
      </c>
      <c r="P86">
        <v>0</v>
      </c>
      <c r="Q86" s="7">
        <f t="shared" si="1"/>
        <v>-8.6694896367283281E-2</v>
      </c>
    </row>
    <row r="87" spans="1:17" x14ac:dyDescent="0.2">
      <c r="A87" s="4">
        <v>44792</v>
      </c>
      <c r="B87" s="9">
        <v>0</v>
      </c>
      <c r="C87" s="10">
        <v>44799</v>
      </c>
      <c r="D87" s="5">
        <v>0</v>
      </c>
      <c r="E87">
        <v>-4</v>
      </c>
      <c r="F87">
        <v>163.65</v>
      </c>
      <c r="G87">
        <v>163.98500000000001</v>
      </c>
      <c r="H87">
        <v>161.36000000000001</v>
      </c>
      <c r="I87">
        <v>163.75</v>
      </c>
      <c r="J87">
        <v>17829603</v>
      </c>
      <c r="K87">
        <v>84953</v>
      </c>
      <c r="L87">
        <v>162.84396100000001</v>
      </c>
      <c r="M87">
        <v>162.81904700000001</v>
      </c>
      <c r="N87" t="s">
        <v>8</v>
      </c>
      <c r="O87" t="s">
        <v>9</v>
      </c>
      <c r="P87">
        <v>0</v>
      </c>
      <c r="Q87" s="7">
        <f t="shared" si="1"/>
        <v>-8.7642077111655836E-2</v>
      </c>
    </row>
    <row r="88" spans="1:17" x14ac:dyDescent="0.2">
      <c r="A88" s="4">
        <v>44799</v>
      </c>
      <c r="B88" s="9">
        <v>0</v>
      </c>
      <c r="C88" s="10">
        <v>44806</v>
      </c>
      <c r="D88" s="5">
        <v>0</v>
      </c>
      <c r="E88">
        <v>-4</v>
      </c>
      <c r="F88">
        <v>163.12</v>
      </c>
      <c r="G88">
        <v>163.61000000000001</v>
      </c>
      <c r="H88">
        <v>157.32</v>
      </c>
      <c r="I88">
        <v>157.87</v>
      </c>
      <c r="J88">
        <v>35016292</v>
      </c>
      <c r="K88">
        <v>168249</v>
      </c>
      <c r="L88">
        <v>160.47645399999999</v>
      </c>
      <c r="M88">
        <v>160.37331699999999</v>
      </c>
      <c r="N88" t="s">
        <v>8</v>
      </c>
      <c r="O88" t="s">
        <v>9</v>
      </c>
      <c r="P88">
        <v>0</v>
      </c>
      <c r="Q88" s="7">
        <f t="shared" si="1"/>
        <v>-0.12040338756407391</v>
      </c>
    </row>
    <row r="89" spans="1:17" x14ac:dyDescent="0.2">
      <c r="A89" s="4">
        <v>44806</v>
      </c>
      <c r="B89" s="9">
        <v>0</v>
      </c>
      <c r="C89" s="10">
        <v>44813</v>
      </c>
      <c r="D89" s="5">
        <v>0</v>
      </c>
      <c r="E89">
        <v>-4</v>
      </c>
      <c r="F89">
        <v>159.35</v>
      </c>
      <c r="G89">
        <v>160.15</v>
      </c>
      <c r="H89">
        <v>158.08000000000001</v>
      </c>
      <c r="I89">
        <v>158.97999999999999</v>
      </c>
      <c r="J89">
        <v>14577654</v>
      </c>
      <c r="K89">
        <v>76076</v>
      </c>
      <c r="L89">
        <v>159.19365400000001</v>
      </c>
      <c r="M89">
        <v>159.18310700000001</v>
      </c>
      <c r="N89" t="s">
        <v>8</v>
      </c>
      <c r="O89" t="s">
        <v>9</v>
      </c>
      <c r="P89">
        <v>0</v>
      </c>
      <c r="Q89" s="7">
        <f t="shared" si="1"/>
        <v>-0.11421885446846446</v>
      </c>
    </row>
    <row r="90" spans="1:17" x14ac:dyDescent="0.2">
      <c r="A90" s="4">
        <v>44813</v>
      </c>
      <c r="B90" s="9">
        <v>0</v>
      </c>
      <c r="C90" s="10">
        <v>44820</v>
      </c>
      <c r="D90" s="5">
        <v>0</v>
      </c>
      <c r="E90">
        <v>-4</v>
      </c>
      <c r="F90">
        <v>159.72</v>
      </c>
      <c r="G90">
        <v>161.62</v>
      </c>
      <c r="H90">
        <v>154.62</v>
      </c>
      <c r="I90">
        <v>154.97999999999999</v>
      </c>
      <c r="J90">
        <v>27846220</v>
      </c>
      <c r="K90">
        <v>127474</v>
      </c>
      <c r="L90">
        <v>157.99767600000001</v>
      </c>
      <c r="M90">
        <v>157.89935700000001</v>
      </c>
      <c r="N90" t="s">
        <v>8</v>
      </c>
      <c r="O90" t="s">
        <v>9</v>
      </c>
      <c r="P90">
        <v>0</v>
      </c>
      <c r="Q90" s="7">
        <f t="shared" si="1"/>
        <v>-0.13650546021840873</v>
      </c>
    </row>
    <row r="91" spans="1:17" x14ac:dyDescent="0.2">
      <c r="A91" s="4">
        <v>44820</v>
      </c>
      <c r="B91" s="9">
        <v>0</v>
      </c>
      <c r="C91" s="10">
        <v>44827</v>
      </c>
      <c r="D91" s="5">
        <v>0</v>
      </c>
      <c r="E91">
        <v>-4</v>
      </c>
      <c r="F91">
        <v>154.66</v>
      </c>
      <c r="G91">
        <v>157.25</v>
      </c>
      <c r="H91">
        <v>154.01</v>
      </c>
      <c r="I91">
        <v>155.69999999999999</v>
      </c>
      <c r="J91">
        <v>26653799</v>
      </c>
      <c r="K91">
        <v>115363</v>
      </c>
      <c r="L91">
        <v>155.62846500000001</v>
      </c>
      <c r="M91">
        <v>155.627106</v>
      </c>
      <c r="N91" t="s">
        <v>8</v>
      </c>
      <c r="O91" t="s">
        <v>9</v>
      </c>
      <c r="P91">
        <v>0</v>
      </c>
      <c r="Q91" s="7">
        <f t="shared" si="1"/>
        <v>-0.13249387118341877</v>
      </c>
    </row>
    <row r="92" spans="1:17" x14ac:dyDescent="0.2">
      <c r="A92" s="4">
        <v>44827</v>
      </c>
      <c r="B92" s="9">
        <v>0</v>
      </c>
      <c r="C92" s="10">
        <v>44834</v>
      </c>
      <c r="D92" s="5">
        <v>0</v>
      </c>
      <c r="E92">
        <v>-4</v>
      </c>
      <c r="F92">
        <v>153.9</v>
      </c>
      <c r="G92">
        <v>155.03</v>
      </c>
      <c r="H92">
        <v>151.03</v>
      </c>
      <c r="I92">
        <v>154.66</v>
      </c>
      <c r="J92">
        <v>33425881</v>
      </c>
      <c r="K92">
        <v>152308</v>
      </c>
      <c r="L92">
        <v>153.104761</v>
      </c>
      <c r="M92">
        <v>153.111107</v>
      </c>
      <c r="N92" t="s">
        <v>8</v>
      </c>
      <c r="O92" t="s">
        <v>9</v>
      </c>
      <c r="P92">
        <v>0</v>
      </c>
      <c r="Q92" s="7">
        <f t="shared" si="1"/>
        <v>-0.13828838867840426</v>
      </c>
    </row>
    <row r="93" spans="1:17" x14ac:dyDescent="0.2">
      <c r="A93" s="4">
        <v>44834</v>
      </c>
      <c r="B93" s="9">
        <v>0</v>
      </c>
      <c r="C93" s="10">
        <v>44841</v>
      </c>
      <c r="D93" s="5">
        <v>0</v>
      </c>
      <c r="E93">
        <v>-4</v>
      </c>
      <c r="F93">
        <v>154.94</v>
      </c>
      <c r="G93">
        <v>161.08000000000001</v>
      </c>
      <c r="H93">
        <v>154.57</v>
      </c>
      <c r="I93">
        <v>159.63</v>
      </c>
      <c r="J93">
        <v>28690052</v>
      </c>
      <c r="K93">
        <v>127602</v>
      </c>
      <c r="L93">
        <v>158.25559699999999</v>
      </c>
      <c r="M93">
        <v>158.241489</v>
      </c>
      <c r="N93" t="s">
        <v>8</v>
      </c>
      <c r="O93" t="s">
        <v>9</v>
      </c>
      <c r="P93">
        <v>0</v>
      </c>
      <c r="Q93" s="7">
        <f t="shared" si="1"/>
        <v>-0.11059728103409848</v>
      </c>
    </row>
    <row r="94" spans="1:17" x14ac:dyDescent="0.2">
      <c r="A94" s="4">
        <v>44841</v>
      </c>
      <c r="B94" s="9">
        <v>0</v>
      </c>
      <c r="C94" s="10">
        <v>44848</v>
      </c>
      <c r="D94" s="5">
        <v>0</v>
      </c>
      <c r="E94">
        <v>-4</v>
      </c>
      <c r="F94">
        <v>158.46</v>
      </c>
      <c r="G94">
        <v>158.97999999999999</v>
      </c>
      <c r="H94">
        <v>152.91999999999999</v>
      </c>
      <c r="I94">
        <v>154.91</v>
      </c>
      <c r="J94">
        <v>21261033</v>
      </c>
      <c r="K94">
        <v>93383</v>
      </c>
      <c r="L94">
        <v>155.79769099999999</v>
      </c>
      <c r="M94">
        <v>155.82854499999999</v>
      </c>
      <c r="N94" t="s">
        <v>8</v>
      </c>
      <c r="O94" t="s">
        <v>9</v>
      </c>
      <c r="P94">
        <v>0</v>
      </c>
      <c r="Q94" s="7">
        <f t="shared" si="1"/>
        <v>-0.13689547581903272</v>
      </c>
    </row>
    <row r="95" spans="1:17" x14ac:dyDescent="0.2">
      <c r="A95" s="4">
        <v>44848</v>
      </c>
      <c r="B95" s="9">
        <v>0</v>
      </c>
      <c r="C95" s="10">
        <v>44855</v>
      </c>
      <c r="D95" s="5">
        <v>0</v>
      </c>
      <c r="E95">
        <v>-4</v>
      </c>
      <c r="F95">
        <v>154.02000000000001</v>
      </c>
      <c r="G95">
        <v>155.33000000000001</v>
      </c>
      <c r="H95">
        <v>151.27000000000001</v>
      </c>
      <c r="I95">
        <v>151.44999999999999</v>
      </c>
      <c r="J95">
        <v>21070829</v>
      </c>
      <c r="K95">
        <v>96603</v>
      </c>
      <c r="L95">
        <v>152.96659399999999</v>
      </c>
      <c r="M95">
        <v>152.96734699999999</v>
      </c>
      <c r="N95" t="s">
        <v>8</v>
      </c>
      <c r="O95" t="s">
        <v>9</v>
      </c>
      <c r="P95">
        <v>0</v>
      </c>
      <c r="Q95" s="7">
        <f t="shared" si="1"/>
        <v>-0.15617338979273457</v>
      </c>
    </row>
    <row r="96" spans="1:17" x14ac:dyDescent="0.2">
      <c r="A96" s="4">
        <v>44855</v>
      </c>
      <c r="B96" s="9">
        <v>0</v>
      </c>
      <c r="C96" s="10">
        <v>44862</v>
      </c>
      <c r="D96" s="5">
        <v>0</v>
      </c>
      <c r="E96">
        <v>-4</v>
      </c>
      <c r="F96">
        <v>151.97999999999999</v>
      </c>
      <c r="G96">
        <v>155.72999999999999</v>
      </c>
      <c r="H96">
        <v>151.83000000000001</v>
      </c>
      <c r="I96">
        <v>154.74</v>
      </c>
      <c r="J96">
        <v>18499841</v>
      </c>
      <c r="K96">
        <v>78513</v>
      </c>
      <c r="L96">
        <v>154.130214</v>
      </c>
      <c r="M96">
        <v>154.08223899999999</v>
      </c>
      <c r="N96" t="s">
        <v>8</v>
      </c>
      <c r="O96" t="s">
        <v>9</v>
      </c>
      <c r="P96">
        <v>0</v>
      </c>
      <c r="Q96" s="7">
        <f t="shared" si="1"/>
        <v>-0.1378426565634053</v>
      </c>
    </row>
    <row r="97" spans="1:17" x14ac:dyDescent="0.2">
      <c r="A97" s="4">
        <v>44862</v>
      </c>
      <c r="B97" s="9">
        <v>0</v>
      </c>
      <c r="C97" s="10">
        <v>44869</v>
      </c>
      <c r="D97" s="5">
        <v>0</v>
      </c>
      <c r="E97">
        <v>-4</v>
      </c>
      <c r="F97">
        <v>152.96</v>
      </c>
      <c r="G97">
        <v>155.41999999999999</v>
      </c>
      <c r="H97">
        <v>150.57</v>
      </c>
      <c r="I97">
        <v>151.81</v>
      </c>
      <c r="J97">
        <v>23736117</v>
      </c>
      <c r="K97">
        <v>95211</v>
      </c>
      <c r="L97">
        <v>152.80568700000001</v>
      </c>
      <c r="M97">
        <v>152.80781400000001</v>
      </c>
      <c r="N97" t="s">
        <v>8</v>
      </c>
      <c r="O97" t="s">
        <v>9</v>
      </c>
      <c r="P97">
        <v>0</v>
      </c>
      <c r="Q97" s="7">
        <f t="shared" si="1"/>
        <v>-0.15416759527523952</v>
      </c>
    </row>
    <row r="98" spans="1:17" x14ac:dyDescent="0.2">
      <c r="A98" s="4">
        <v>44869</v>
      </c>
      <c r="B98" s="9">
        <v>0</v>
      </c>
      <c r="C98" s="10">
        <v>44876</v>
      </c>
      <c r="D98" s="5">
        <v>0</v>
      </c>
      <c r="E98">
        <v>-4</v>
      </c>
      <c r="F98">
        <v>154.94999999999999</v>
      </c>
      <c r="G98">
        <v>163.51</v>
      </c>
      <c r="H98">
        <v>154.66</v>
      </c>
      <c r="I98">
        <v>163.47999999999999</v>
      </c>
      <c r="J98">
        <v>32038165</v>
      </c>
      <c r="K98">
        <v>146913</v>
      </c>
      <c r="L98">
        <v>158.933131</v>
      </c>
      <c r="M98">
        <v>158.940237</v>
      </c>
      <c r="N98" t="s">
        <v>8</v>
      </c>
      <c r="O98" t="s">
        <v>9</v>
      </c>
      <c r="P98">
        <v>0</v>
      </c>
      <c r="Q98" s="7">
        <f t="shared" si="1"/>
        <v>-8.9146422999777139E-2</v>
      </c>
    </row>
    <row r="99" spans="1:17" x14ac:dyDescent="0.2">
      <c r="A99" s="4">
        <v>44876</v>
      </c>
      <c r="B99" s="9">
        <v>0</v>
      </c>
      <c r="C99" s="10">
        <v>44883</v>
      </c>
      <c r="D99" s="5">
        <v>0</v>
      </c>
      <c r="E99">
        <v>-5</v>
      </c>
      <c r="F99">
        <v>163.91399999999999</v>
      </c>
      <c r="G99">
        <v>166.23</v>
      </c>
      <c r="H99">
        <v>163.4</v>
      </c>
      <c r="I99">
        <v>163.92</v>
      </c>
      <c r="J99">
        <v>21717209</v>
      </c>
      <c r="K99">
        <v>105975</v>
      </c>
      <c r="L99">
        <v>164.71946700000001</v>
      </c>
      <c r="M99">
        <v>164.74138500000001</v>
      </c>
      <c r="N99" t="s">
        <v>8</v>
      </c>
      <c r="O99" t="s">
        <v>9</v>
      </c>
      <c r="P99">
        <v>0</v>
      </c>
      <c r="Q99" s="7">
        <f t="shared" si="1"/>
        <v>-8.6694896367283281E-2</v>
      </c>
    </row>
    <row r="100" spans="1:17" x14ac:dyDescent="0.2">
      <c r="A100" s="4">
        <v>44883</v>
      </c>
      <c r="B100" s="9">
        <v>0</v>
      </c>
      <c r="C100" s="10">
        <v>44890</v>
      </c>
      <c r="D100" s="5">
        <v>0</v>
      </c>
      <c r="E100">
        <v>-5</v>
      </c>
      <c r="F100">
        <v>163.38</v>
      </c>
      <c r="G100">
        <v>163.69</v>
      </c>
      <c r="H100">
        <v>161.28</v>
      </c>
      <c r="I100">
        <v>163.08000000000001</v>
      </c>
      <c r="J100">
        <v>11849536</v>
      </c>
      <c r="K100">
        <v>52023</v>
      </c>
      <c r="L100">
        <v>162.33494099999999</v>
      </c>
      <c r="M100">
        <v>162.33708300000001</v>
      </c>
      <c r="N100" t="s">
        <v>8</v>
      </c>
      <c r="O100" t="s">
        <v>9</v>
      </c>
      <c r="P100">
        <v>0</v>
      </c>
      <c r="Q100" s="7">
        <f t="shared" si="1"/>
        <v>-9.1375083574771435E-2</v>
      </c>
    </row>
    <row r="101" spans="1:17" x14ac:dyDescent="0.2">
      <c r="A101" s="4">
        <v>44890</v>
      </c>
      <c r="B101" s="9">
        <v>0</v>
      </c>
      <c r="C101" s="10">
        <v>44897</v>
      </c>
      <c r="D101" s="5">
        <v>0</v>
      </c>
      <c r="E101">
        <v>-5</v>
      </c>
      <c r="F101">
        <v>162.85</v>
      </c>
      <c r="G101">
        <v>167.95</v>
      </c>
      <c r="H101">
        <v>161.91</v>
      </c>
      <c r="I101">
        <v>167.84</v>
      </c>
      <c r="J101">
        <v>18482519</v>
      </c>
      <c r="K101">
        <v>77326</v>
      </c>
      <c r="L101">
        <v>164.81474900000001</v>
      </c>
      <c r="M101">
        <v>164.89725100000001</v>
      </c>
      <c r="N101" t="s">
        <v>8</v>
      </c>
      <c r="O101" t="s">
        <v>9</v>
      </c>
      <c r="P101">
        <v>0</v>
      </c>
      <c r="Q101" s="7">
        <f t="shared" si="1"/>
        <v>-6.4854022732337799E-2</v>
      </c>
    </row>
    <row r="102" spans="1:17" x14ac:dyDescent="0.2">
      <c r="A102" s="4">
        <v>44897</v>
      </c>
      <c r="B102" s="9">
        <v>0</v>
      </c>
      <c r="C102" s="10">
        <v>44904</v>
      </c>
      <c r="D102" s="5">
        <v>0</v>
      </c>
      <c r="E102">
        <v>-5</v>
      </c>
      <c r="F102">
        <v>166.18</v>
      </c>
      <c r="G102">
        <v>167.47</v>
      </c>
      <c r="H102">
        <v>164.32</v>
      </c>
      <c r="I102">
        <v>166.47</v>
      </c>
      <c r="J102">
        <v>16482948</v>
      </c>
      <c r="K102">
        <v>79511</v>
      </c>
      <c r="L102">
        <v>165.82636500000001</v>
      </c>
      <c r="M102">
        <v>165.811387</v>
      </c>
      <c r="N102" t="s">
        <v>8</v>
      </c>
      <c r="O102" t="s">
        <v>9</v>
      </c>
      <c r="P102">
        <v>0</v>
      </c>
      <c r="Q102" s="7">
        <f t="shared" si="1"/>
        <v>-7.2487185201693741E-2</v>
      </c>
    </row>
    <row r="103" spans="1:17" x14ac:dyDescent="0.2">
      <c r="A103" s="4">
        <v>44904</v>
      </c>
      <c r="B103" s="9">
        <v>0</v>
      </c>
      <c r="C103" s="10">
        <v>44911</v>
      </c>
      <c r="D103" s="5">
        <v>0</v>
      </c>
      <c r="E103">
        <v>-5</v>
      </c>
      <c r="F103">
        <v>167.26</v>
      </c>
      <c r="G103">
        <v>169.79</v>
      </c>
      <c r="H103">
        <v>165.1</v>
      </c>
      <c r="I103">
        <v>165.35</v>
      </c>
      <c r="J103">
        <v>22764374</v>
      </c>
      <c r="K103">
        <v>103679</v>
      </c>
      <c r="L103">
        <v>167.19003499999999</v>
      </c>
      <c r="M103">
        <v>167.21569500000001</v>
      </c>
      <c r="N103" t="s">
        <v>8</v>
      </c>
      <c r="O103" t="s">
        <v>9</v>
      </c>
      <c r="P103">
        <v>0</v>
      </c>
      <c r="Q103" s="7">
        <f t="shared" si="1"/>
        <v>-7.8727434811678154E-2</v>
      </c>
    </row>
    <row r="104" spans="1:17" x14ac:dyDescent="0.2">
      <c r="A104" s="4">
        <v>44911</v>
      </c>
      <c r="B104" s="9">
        <v>0</v>
      </c>
      <c r="C104" s="10">
        <v>44918</v>
      </c>
      <c r="D104" s="5">
        <v>0</v>
      </c>
      <c r="E104">
        <v>-5</v>
      </c>
      <c r="F104">
        <v>166.02</v>
      </c>
      <c r="G104">
        <v>169.71</v>
      </c>
      <c r="H104">
        <v>165.84</v>
      </c>
      <c r="I104">
        <v>166.76</v>
      </c>
      <c r="J104">
        <v>22334908</v>
      </c>
      <c r="K104">
        <v>99039</v>
      </c>
      <c r="L104">
        <v>167.716409</v>
      </c>
      <c r="M104">
        <v>167.655878</v>
      </c>
      <c r="N104" t="s">
        <v>8</v>
      </c>
      <c r="O104" t="s">
        <v>9</v>
      </c>
      <c r="P104">
        <v>0</v>
      </c>
      <c r="Q104" s="7">
        <f t="shared" si="1"/>
        <v>-7.0871406284822816E-2</v>
      </c>
    </row>
    <row r="105" spans="1:17" x14ac:dyDescent="0.2">
      <c r="A105" s="4">
        <v>44918</v>
      </c>
      <c r="B105" s="9">
        <v>0</v>
      </c>
      <c r="C105" s="10">
        <v>44925</v>
      </c>
      <c r="D105" s="5">
        <v>0</v>
      </c>
      <c r="E105">
        <v>-5</v>
      </c>
      <c r="F105">
        <v>166.88</v>
      </c>
      <c r="G105">
        <v>170.61</v>
      </c>
      <c r="H105">
        <v>166.66</v>
      </c>
      <c r="I105">
        <v>168.85</v>
      </c>
      <c r="J105">
        <v>14391775</v>
      </c>
      <c r="K105">
        <v>70585</v>
      </c>
      <c r="L105">
        <v>168.47896</v>
      </c>
      <c r="M105">
        <v>168.51008999999999</v>
      </c>
      <c r="N105" t="s">
        <v>8</v>
      </c>
      <c r="O105" t="s">
        <v>9</v>
      </c>
      <c r="P105">
        <v>0</v>
      </c>
      <c r="Q105" s="7">
        <f t="shared" si="1"/>
        <v>-5.9226654780476909E-2</v>
      </c>
    </row>
    <row r="106" spans="1:17" x14ac:dyDescent="0.2">
      <c r="A106" s="4">
        <v>44925</v>
      </c>
      <c r="B106" s="9">
        <v>0</v>
      </c>
      <c r="C106" s="10">
        <v>44932</v>
      </c>
      <c r="D106" s="5">
        <v>0</v>
      </c>
      <c r="E106">
        <v>-5</v>
      </c>
      <c r="F106">
        <v>169.26</v>
      </c>
      <c r="G106">
        <v>173.09</v>
      </c>
      <c r="H106">
        <v>168.79499999999999</v>
      </c>
      <c r="I106">
        <v>170.52</v>
      </c>
      <c r="J106">
        <v>18695988</v>
      </c>
      <c r="K106">
        <v>74794</v>
      </c>
      <c r="L106">
        <v>171.15446499999999</v>
      </c>
      <c r="M106">
        <v>171.18646100000001</v>
      </c>
      <c r="N106" t="s">
        <v>8</v>
      </c>
      <c r="O106" t="s">
        <v>9</v>
      </c>
      <c r="P106">
        <v>0</v>
      </c>
      <c r="Q106" s="7">
        <f t="shared" si="1"/>
        <v>-4.9921996879875086E-2</v>
      </c>
    </row>
    <row r="107" spans="1:17" x14ac:dyDescent="0.2">
      <c r="A107" s="4">
        <v>44932</v>
      </c>
      <c r="B107" s="9">
        <v>0</v>
      </c>
      <c r="C107" s="10">
        <v>44939</v>
      </c>
      <c r="D107" s="5">
        <v>0</v>
      </c>
      <c r="E107">
        <v>-5</v>
      </c>
      <c r="F107">
        <v>171.76</v>
      </c>
      <c r="G107">
        <v>176.71</v>
      </c>
      <c r="H107">
        <v>171.23</v>
      </c>
      <c r="I107">
        <v>176.64</v>
      </c>
      <c r="J107">
        <v>21886582</v>
      </c>
      <c r="K107">
        <v>95390</v>
      </c>
      <c r="L107">
        <v>174.540683</v>
      </c>
      <c r="M107">
        <v>174.532185</v>
      </c>
      <c r="N107" t="s">
        <v>8</v>
      </c>
      <c r="O107" t="s">
        <v>9</v>
      </c>
      <c r="P107">
        <v>0</v>
      </c>
      <c r="Q107" s="7">
        <f t="shared" si="1"/>
        <v>-1.5823490082460461E-2</v>
      </c>
    </row>
    <row r="108" spans="1:17" x14ac:dyDescent="0.2">
      <c r="A108" s="4">
        <v>44939</v>
      </c>
      <c r="B108" s="9">
        <v>0</v>
      </c>
      <c r="C108" s="10">
        <v>44946</v>
      </c>
      <c r="D108" s="5">
        <v>0</v>
      </c>
      <c r="E108">
        <v>-5</v>
      </c>
      <c r="F108">
        <v>176.96</v>
      </c>
      <c r="G108">
        <v>180.03</v>
      </c>
      <c r="H108">
        <v>176.893</v>
      </c>
      <c r="I108">
        <v>179.89</v>
      </c>
      <c r="J108">
        <v>21448043</v>
      </c>
      <c r="K108">
        <v>97453</v>
      </c>
      <c r="L108">
        <v>178.2072</v>
      </c>
      <c r="M108">
        <v>178.18637699999999</v>
      </c>
      <c r="N108" t="s">
        <v>8</v>
      </c>
      <c r="O108" t="s">
        <v>9</v>
      </c>
      <c r="P108">
        <v>0</v>
      </c>
      <c r="Q108" s="7">
        <f t="shared" si="1"/>
        <v>2.28437708936927E-3</v>
      </c>
    </row>
    <row r="109" spans="1:17" x14ac:dyDescent="0.2">
      <c r="A109" s="4">
        <v>44946</v>
      </c>
      <c r="B109" s="9">
        <v>0</v>
      </c>
      <c r="C109" s="10">
        <v>44953</v>
      </c>
      <c r="D109" s="5">
        <v>0</v>
      </c>
      <c r="E109">
        <v>-5</v>
      </c>
      <c r="F109">
        <v>179.06</v>
      </c>
      <c r="G109">
        <v>181.22</v>
      </c>
      <c r="H109">
        <v>177.78</v>
      </c>
      <c r="I109">
        <v>179.47</v>
      </c>
      <c r="J109">
        <v>21542766</v>
      </c>
      <c r="K109">
        <v>95270</v>
      </c>
      <c r="L109">
        <v>179.525419</v>
      </c>
      <c r="M109">
        <v>179.52925400000001</v>
      </c>
      <c r="N109" t="s">
        <v>8</v>
      </c>
      <c r="O109" t="s">
        <v>9</v>
      </c>
      <c r="P109">
        <v>0</v>
      </c>
      <c r="Q109" s="7">
        <f t="shared" si="1"/>
        <v>-5.5716514374810039E-5</v>
      </c>
    </row>
    <row r="110" spans="1:17" x14ac:dyDescent="0.2">
      <c r="A110" s="4">
        <v>44953</v>
      </c>
      <c r="B110" s="9">
        <v>0</v>
      </c>
      <c r="C110" s="10">
        <v>44960</v>
      </c>
      <c r="D110" s="5">
        <v>0</v>
      </c>
      <c r="E110">
        <v>-5</v>
      </c>
      <c r="F110">
        <v>179.27</v>
      </c>
      <c r="G110">
        <v>181.73</v>
      </c>
      <c r="H110">
        <v>177.74</v>
      </c>
      <c r="I110">
        <v>177.9</v>
      </c>
      <c r="J110">
        <v>25182082</v>
      </c>
      <c r="K110">
        <v>105590</v>
      </c>
      <c r="L110">
        <v>179.30989299999999</v>
      </c>
      <c r="M110">
        <v>179.34619799999999</v>
      </c>
      <c r="N110" t="s">
        <v>8</v>
      </c>
      <c r="O110" t="s">
        <v>9</v>
      </c>
      <c r="P110">
        <v>0</v>
      </c>
      <c r="Q110" s="7">
        <f t="shared" si="1"/>
        <v>-8.8032092712279041E-3</v>
      </c>
    </row>
    <row r="111" spans="1:17" x14ac:dyDescent="0.2">
      <c r="A111" s="4">
        <v>44960</v>
      </c>
      <c r="B111" s="9">
        <v>0</v>
      </c>
      <c r="C111" s="10">
        <v>44967</v>
      </c>
      <c r="D111" s="5">
        <v>0</v>
      </c>
      <c r="E111">
        <v>-5</v>
      </c>
      <c r="F111">
        <v>174.92</v>
      </c>
      <c r="G111">
        <v>175.52</v>
      </c>
      <c r="H111">
        <v>172.87</v>
      </c>
      <c r="I111">
        <v>173.03</v>
      </c>
      <c r="J111">
        <v>29351393</v>
      </c>
      <c r="K111">
        <v>139197</v>
      </c>
      <c r="L111">
        <v>174.030597</v>
      </c>
      <c r="M111">
        <v>174.01211499999999</v>
      </c>
      <c r="N111" t="s">
        <v>8</v>
      </c>
      <c r="O111" t="s">
        <v>9</v>
      </c>
      <c r="P111">
        <v>0</v>
      </c>
      <c r="Q111" s="7">
        <f t="shared" si="1"/>
        <v>-3.5937151771785095E-2</v>
      </c>
    </row>
    <row r="112" spans="1:17" x14ac:dyDescent="0.2">
      <c r="A112" s="4">
        <v>44967</v>
      </c>
      <c r="B112" s="9">
        <v>0</v>
      </c>
      <c r="C112" s="10">
        <v>44974</v>
      </c>
      <c r="D112" s="5">
        <v>0</v>
      </c>
      <c r="E112">
        <v>-5</v>
      </c>
      <c r="F112">
        <v>173.63</v>
      </c>
      <c r="G112">
        <v>173.68</v>
      </c>
      <c r="H112">
        <v>169.96</v>
      </c>
      <c r="I112">
        <v>170.75</v>
      </c>
      <c r="J112">
        <v>17795161</v>
      </c>
      <c r="K112">
        <v>86333</v>
      </c>
      <c r="L112">
        <v>171.76655600000001</v>
      </c>
      <c r="M112">
        <v>171.764409</v>
      </c>
      <c r="N112" t="s">
        <v>8</v>
      </c>
      <c r="O112" t="s">
        <v>9</v>
      </c>
      <c r="P112">
        <v>0</v>
      </c>
      <c r="Q112" s="7">
        <f t="shared" si="1"/>
        <v>-4.8640517049253346E-2</v>
      </c>
    </row>
    <row r="113" spans="1:17" x14ac:dyDescent="0.2">
      <c r="A113" s="4">
        <v>44974</v>
      </c>
      <c r="B113" s="9">
        <v>0</v>
      </c>
      <c r="C113" s="10">
        <v>44981</v>
      </c>
      <c r="D113" s="5">
        <v>0</v>
      </c>
      <c r="E113">
        <v>-5</v>
      </c>
      <c r="F113">
        <v>169.87</v>
      </c>
      <c r="G113">
        <v>171.5</v>
      </c>
      <c r="H113">
        <v>169.08</v>
      </c>
      <c r="I113">
        <v>169.57</v>
      </c>
      <c r="J113">
        <v>15566539</v>
      </c>
      <c r="K113">
        <v>77998</v>
      </c>
      <c r="L113">
        <v>170.269757</v>
      </c>
      <c r="M113">
        <v>170.29969600000001</v>
      </c>
      <c r="N113" t="s">
        <v>8</v>
      </c>
      <c r="O113" t="s">
        <v>9</v>
      </c>
      <c r="P113">
        <v>0</v>
      </c>
      <c r="Q113" s="7">
        <f t="shared" si="1"/>
        <v>-5.5215065745486944E-2</v>
      </c>
    </row>
    <row r="114" spans="1:17" x14ac:dyDescent="0.2">
      <c r="A114" s="4">
        <v>44981</v>
      </c>
      <c r="B114" s="9">
        <v>0</v>
      </c>
      <c r="C114" s="10">
        <v>44988</v>
      </c>
      <c r="D114" s="5">
        <v>0</v>
      </c>
      <c r="E114">
        <v>-5</v>
      </c>
      <c r="F114">
        <v>168.42</v>
      </c>
      <c r="G114">
        <v>171.49</v>
      </c>
      <c r="H114">
        <v>168.19</v>
      </c>
      <c r="I114">
        <v>170.66</v>
      </c>
      <c r="J114">
        <v>24577635</v>
      </c>
      <c r="K114">
        <v>124087</v>
      </c>
      <c r="L114">
        <v>169.76426900000001</v>
      </c>
      <c r="M114">
        <v>169.84789699999999</v>
      </c>
      <c r="N114" t="s">
        <v>8</v>
      </c>
      <c r="O114" t="s">
        <v>9</v>
      </c>
      <c r="P114">
        <v>0</v>
      </c>
      <c r="Q114" s="7">
        <f t="shared" si="1"/>
        <v>-4.9141965678627109E-2</v>
      </c>
    </row>
    <row r="115" spans="1:17" x14ac:dyDescent="0.2">
      <c r="A115" s="4">
        <v>44988</v>
      </c>
      <c r="B115" s="9">
        <v>0</v>
      </c>
      <c r="C115" s="10">
        <v>44995</v>
      </c>
      <c r="D115" s="5">
        <v>0</v>
      </c>
      <c r="E115">
        <v>-5</v>
      </c>
      <c r="F115">
        <v>171.45</v>
      </c>
      <c r="G115">
        <v>172.595</v>
      </c>
      <c r="H115">
        <v>168.52</v>
      </c>
      <c r="I115">
        <v>170.2</v>
      </c>
      <c r="J115">
        <v>25639621</v>
      </c>
      <c r="K115">
        <v>133040</v>
      </c>
      <c r="L115">
        <v>170.211029</v>
      </c>
      <c r="M115">
        <v>170.252386</v>
      </c>
      <c r="N115" t="s">
        <v>8</v>
      </c>
      <c r="O115" t="s">
        <v>9</v>
      </c>
      <c r="P115">
        <v>0</v>
      </c>
      <c r="Q115" s="7">
        <f t="shared" si="1"/>
        <v>-5.1704925339870748E-2</v>
      </c>
    </row>
    <row r="116" spans="1:17" x14ac:dyDescent="0.2">
      <c r="A116" s="4">
        <v>44995</v>
      </c>
      <c r="B116" s="9">
        <v>0</v>
      </c>
      <c r="C116" s="10">
        <v>45002</v>
      </c>
      <c r="D116" s="5">
        <v>0</v>
      </c>
      <c r="E116">
        <v>-5</v>
      </c>
      <c r="F116">
        <v>171.93</v>
      </c>
      <c r="G116">
        <v>180.13</v>
      </c>
      <c r="H116">
        <v>171.92</v>
      </c>
      <c r="I116">
        <v>178.57</v>
      </c>
      <c r="J116">
        <v>57793421</v>
      </c>
      <c r="K116">
        <v>214201</v>
      </c>
      <c r="L116">
        <v>176.909415</v>
      </c>
      <c r="M116">
        <v>177.042044</v>
      </c>
      <c r="N116" t="s">
        <v>8</v>
      </c>
      <c r="O116" t="s">
        <v>9</v>
      </c>
      <c r="P116">
        <v>0</v>
      </c>
      <c r="Q116" s="7">
        <f t="shared" si="1"/>
        <v>-5.0702028081123056E-3</v>
      </c>
    </row>
    <row r="117" spans="1:17" x14ac:dyDescent="0.2">
      <c r="A117" s="4">
        <v>45002</v>
      </c>
      <c r="B117" s="9">
        <v>0</v>
      </c>
      <c r="C117" s="10">
        <v>45009</v>
      </c>
      <c r="D117" s="5">
        <v>0</v>
      </c>
      <c r="E117">
        <v>-4</v>
      </c>
      <c r="F117">
        <v>181.02</v>
      </c>
      <c r="G117">
        <v>186.24</v>
      </c>
      <c r="H117">
        <v>179.9</v>
      </c>
      <c r="I117">
        <v>185.74</v>
      </c>
      <c r="J117">
        <v>54436318</v>
      </c>
      <c r="K117">
        <v>282207</v>
      </c>
      <c r="L117">
        <v>182.974189</v>
      </c>
      <c r="M117">
        <v>183.00348199999999</v>
      </c>
      <c r="N117" t="s">
        <v>8</v>
      </c>
      <c r="O117" t="s">
        <v>9</v>
      </c>
      <c r="P117">
        <v>0</v>
      </c>
      <c r="Q117" s="7">
        <f t="shared" si="1"/>
        <v>3.487853799866291E-2</v>
      </c>
    </row>
    <row r="118" spans="1:17" x14ac:dyDescent="0.2">
      <c r="A118" s="4">
        <v>45009</v>
      </c>
      <c r="B118" s="9">
        <v>0</v>
      </c>
      <c r="C118" s="10">
        <v>45016</v>
      </c>
      <c r="D118" s="5">
        <v>0</v>
      </c>
      <c r="E118">
        <v>-4</v>
      </c>
      <c r="F118">
        <v>185.60599999999999</v>
      </c>
      <c r="G118">
        <v>185.99</v>
      </c>
      <c r="H118">
        <v>180.69</v>
      </c>
      <c r="I118">
        <v>184.18</v>
      </c>
      <c r="J118">
        <v>26711770</v>
      </c>
      <c r="K118">
        <v>131556</v>
      </c>
      <c r="L118">
        <v>183.300162</v>
      </c>
      <c r="M118">
        <v>183.30313599999999</v>
      </c>
      <c r="N118" t="s">
        <v>8</v>
      </c>
      <c r="O118" t="s">
        <v>9</v>
      </c>
      <c r="P118">
        <v>0</v>
      </c>
      <c r="Q118" s="7">
        <f t="shared" si="1"/>
        <v>2.6186761756184628E-2</v>
      </c>
    </row>
    <row r="119" spans="1:17" x14ac:dyDescent="0.2">
      <c r="A119" s="4">
        <v>45016</v>
      </c>
      <c r="B119" s="9">
        <v>0</v>
      </c>
      <c r="C119" s="10">
        <v>45023</v>
      </c>
      <c r="D119" s="5">
        <v>0</v>
      </c>
      <c r="E119">
        <v>-4</v>
      </c>
      <c r="F119">
        <v>184.11</v>
      </c>
      <c r="G119">
        <v>188.86</v>
      </c>
      <c r="H119">
        <v>182.8</v>
      </c>
      <c r="I119">
        <v>186.49</v>
      </c>
      <c r="J119">
        <v>40625658</v>
      </c>
      <c r="K119">
        <v>185564</v>
      </c>
      <c r="L119">
        <v>186.291909</v>
      </c>
      <c r="M119">
        <v>186.215091</v>
      </c>
      <c r="N119" t="s">
        <v>8</v>
      </c>
      <c r="O119" t="s">
        <v>9</v>
      </c>
      <c r="P119">
        <v>0</v>
      </c>
      <c r="Q119" s="7">
        <f t="shared" si="1"/>
        <v>3.9057276576777468E-2</v>
      </c>
    </row>
    <row r="120" spans="1:17" x14ac:dyDescent="0.2">
      <c r="A120" s="4">
        <v>45023</v>
      </c>
      <c r="B120" s="9">
        <v>0</v>
      </c>
      <c r="C120" s="10">
        <v>45030</v>
      </c>
      <c r="D120" s="5">
        <v>0</v>
      </c>
      <c r="E120">
        <v>-4</v>
      </c>
      <c r="F120">
        <v>185.18</v>
      </c>
      <c r="G120">
        <v>190.41</v>
      </c>
      <c r="H120">
        <v>184.19</v>
      </c>
      <c r="I120">
        <v>189.72</v>
      </c>
      <c r="J120">
        <v>26789911</v>
      </c>
      <c r="K120">
        <v>130667</v>
      </c>
      <c r="L120">
        <v>187.46121600000001</v>
      </c>
      <c r="M120">
        <v>187.55551700000001</v>
      </c>
      <c r="N120" t="s">
        <v>8</v>
      </c>
      <c r="O120" t="s">
        <v>9</v>
      </c>
      <c r="P120">
        <v>0</v>
      </c>
      <c r="Q120" s="7">
        <f t="shared" si="1"/>
        <v>5.7053710719857417E-2</v>
      </c>
    </row>
    <row r="121" spans="1:17" x14ac:dyDescent="0.2">
      <c r="A121" s="4">
        <v>45030</v>
      </c>
      <c r="B121" s="9">
        <v>0</v>
      </c>
      <c r="C121" s="10">
        <v>45037</v>
      </c>
      <c r="D121" s="5">
        <v>0</v>
      </c>
      <c r="E121">
        <v>-4</v>
      </c>
      <c r="F121">
        <v>188.08</v>
      </c>
      <c r="G121">
        <v>188.48699999999999</v>
      </c>
      <c r="H121">
        <v>184.1</v>
      </c>
      <c r="I121">
        <v>186.09</v>
      </c>
      <c r="J121">
        <v>34333103</v>
      </c>
      <c r="K121">
        <v>157897</v>
      </c>
      <c r="L121">
        <v>185.916854</v>
      </c>
      <c r="M121">
        <v>185.926626</v>
      </c>
      <c r="N121" t="s">
        <v>8</v>
      </c>
      <c r="O121" t="s">
        <v>9</v>
      </c>
      <c r="P121">
        <v>0</v>
      </c>
      <c r="Q121" s="7">
        <f t="shared" si="1"/>
        <v>3.6828616001783006E-2</v>
      </c>
    </row>
    <row r="122" spans="1:17" x14ac:dyDescent="0.2">
      <c r="A122" s="4">
        <v>45037</v>
      </c>
      <c r="B122" s="9">
        <v>0</v>
      </c>
      <c r="C122" s="10">
        <v>45044</v>
      </c>
      <c r="D122" s="5">
        <v>0</v>
      </c>
      <c r="E122">
        <v>-4</v>
      </c>
      <c r="F122">
        <v>184.98</v>
      </c>
      <c r="G122">
        <v>186.65</v>
      </c>
      <c r="H122">
        <v>183.22</v>
      </c>
      <c r="I122">
        <v>184.75</v>
      </c>
      <c r="J122">
        <v>34002097</v>
      </c>
      <c r="K122">
        <v>156157</v>
      </c>
      <c r="L122">
        <v>184.62394699999999</v>
      </c>
      <c r="M122">
        <v>184.629189</v>
      </c>
      <c r="N122" t="s">
        <v>8</v>
      </c>
      <c r="O122" t="s">
        <v>9</v>
      </c>
      <c r="P122">
        <v>0</v>
      </c>
      <c r="Q122" s="7">
        <f t="shared" si="1"/>
        <v>2.9362603075551653E-2</v>
      </c>
    </row>
    <row r="123" spans="1:17" x14ac:dyDescent="0.2">
      <c r="A123" s="4">
        <v>45044</v>
      </c>
      <c r="B123" s="9">
        <v>0</v>
      </c>
      <c r="C123" s="10">
        <v>45051</v>
      </c>
      <c r="D123" s="5">
        <v>0</v>
      </c>
      <c r="E123">
        <v>-4</v>
      </c>
      <c r="F123">
        <v>184.79</v>
      </c>
      <c r="G123">
        <v>191.36</v>
      </c>
      <c r="H123">
        <v>183.91</v>
      </c>
      <c r="I123">
        <v>190.44</v>
      </c>
      <c r="J123">
        <v>44668284</v>
      </c>
      <c r="K123">
        <v>199284</v>
      </c>
      <c r="L123">
        <v>187.54311100000001</v>
      </c>
      <c r="M123">
        <v>187.246106</v>
      </c>
      <c r="N123" t="s">
        <v>8</v>
      </c>
      <c r="O123" t="s">
        <v>9</v>
      </c>
      <c r="P123">
        <v>0</v>
      </c>
      <c r="Q123" s="7">
        <f t="shared" si="1"/>
        <v>6.1065299754847382E-2</v>
      </c>
    </row>
    <row r="124" spans="1:17" x14ac:dyDescent="0.2">
      <c r="A124" s="4">
        <v>45051</v>
      </c>
      <c r="B124" s="9">
        <v>0</v>
      </c>
      <c r="C124" s="10">
        <v>45058</v>
      </c>
      <c r="D124" s="5">
        <v>0</v>
      </c>
      <c r="E124">
        <v>-4</v>
      </c>
      <c r="F124">
        <v>186.56</v>
      </c>
      <c r="G124">
        <v>189.64</v>
      </c>
      <c r="H124">
        <v>185.77</v>
      </c>
      <c r="I124">
        <v>187.13</v>
      </c>
      <c r="J124">
        <v>33901382</v>
      </c>
      <c r="K124">
        <v>169388</v>
      </c>
      <c r="L124">
        <v>187.82420400000001</v>
      </c>
      <c r="M124">
        <v>187.81482800000001</v>
      </c>
      <c r="N124" t="s">
        <v>8</v>
      </c>
      <c r="O124" t="s">
        <v>9</v>
      </c>
      <c r="P124">
        <v>0</v>
      </c>
      <c r="Q124" s="7">
        <f t="shared" si="1"/>
        <v>4.2623133496768474E-2</v>
      </c>
    </row>
    <row r="125" spans="1:17" x14ac:dyDescent="0.2">
      <c r="A125" s="4">
        <v>45058</v>
      </c>
      <c r="B125" s="9">
        <v>0</v>
      </c>
      <c r="C125" s="10">
        <v>45065</v>
      </c>
      <c r="D125" s="5">
        <v>0</v>
      </c>
      <c r="E125">
        <v>-4</v>
      </c>
      <c r="F125">
        <v>187.43</v>
      </c>
      <c r="G125">
        <v>187.92</v>
      </c>
      <c r="H125">
        <v>181.33500000000001</v>
      </c>
      <c r="I125">
        <v>181.84</v>
      </c>
      <c r="J125">
        <v>30272428</v>
      </c>
      <c r="K125">
        <v>147131</v>
      </c>
      <c r="L125">
        <v>184.91610900000001</v>
      </c>
      <c r="M125">
        <v>184.90385900000001</v>
      </c>
      <c r="N125" t="s">
        <v>8</v>
      </c>
      <c r="O125" t="s">
        <v>9</v>
      </c>
      <c r="P125">
        <v>0</v>
      </c>
      <c r="Q125" s="7">
        <f t="shared" si="1"/>
        <v>1.3149097392467205E-2</v>
      </c>
    </row>
    <row r="126" spans="1:17" x14ac:dyDescent="0.2">
      <c r="A126" s="4">
        <v>45065</v>
      </c>
      <c r="B126" s="9">
        <v>0</v>
      </c>
      <c r="C126" s="10">
        <v>45072</v>
      </c>
      <c r="D126" s="5">
        <v>0</v>
      </c>
      <c r="E126">
        <v>-4</v>
      </c>
      <c r="F126">
        <v>182.25</v>
      </c>
      <c r="G126">
        <v>184.34</v>
      </c>
      <c r="H126">
        <v>180.1</v>
      </c>
      <c r="I126">
        <v>180.2</v>
      </c>
      <c r="J126">
        <v>25046941</v>
      </c>
      <c r="K126">
        <v>125205</v>
      </c>
      <c r="L126">
        <v>182.53270000000001</v>
      </c>
      <c r="M126">
        <v>182.49430799999999</v>
      </c>
      <c r="N126" t="s">
        <v>8</v>
      </c>
      <c r="O126" t="s">
        <v>9</v>
      </c>
      <c r="P126">
        <v>0</v>
      </c>
      <c r="Q126" s="7">
        <f t="shared" si="1"/>
        <v>4.0115890349899652E-3</v>
      </c>
    </row>
    <row r="127" spans="1:17" x14ac:dyDescent="0.2">
      <c r="A127" s="4">
        <v>45072</v>
      </c>
      <c r="B127" s="9">
        <v>0</v>
      </c>
      <c r="C127" s="10">
        <v>45079</v>
      </c>
      <c r="D127" s="5">
        <v>0</v>
      </c>
      <c r="E127">
        <v>-4</v>
      </c>
      <c r="F127">
        <v>181.01</v>
      </c>
      <c r="G127">
        <v>184.21</v>
      </c>
      <c r="H127">
        <v>180.09</v>
      </c>
      <c r="I127">
        <v>183.76</v>
      </c>
      <c r="J127">
        <v>21499999</v>
      </c>
      <c r="K127">
        <v>99527</v>
      </c>
      <c r="L127">
        <v>182.369123</v>
      </c>
      <c r="M127">
        <v>182.44648599999999</v>
      </c>
      <c r="N127" t="s">
        <v>8</v>
      </c>
      <c r="O127" t="s">
        <v>9</v>
      </c>
      <c r="P127">
        <v>0</v>
      </c>
      <c r="Q127" s="7">
        <f t="shared" si="1"/>
        <v>2.3846668152440392E-2</v>
      </c>
    </row>
    <row r="128" spans="1:17" x14ac:dyDescent="0.2">
      <c r="A128" s="4"/>
      <c r="B128" s="9"/>
      <c r="C128" s="10"/>
      <c r="D128" s="5"/>
    </row>
    <row r="129" spans="1:4" x14ac:dyDescent="0.2">
      <c r="A129" s="4"/>
      <c r="B129" s="9"/>
      <c r="C129" s="10"/>
      <c r="D129" s="5"/>
    </row>
    <row r="130" spans="1:4" x14ac:dyDescent="0.2">
      <c r="A130" s="4"/>
      <c r="B130" s="9"/>
      <c r="C130" s="10"/>
      <c r="D130" s="5"/>
    </row>
    <row r="131" spans="1:4" x14ac:dyDescent="0.2">
      <c r="A131" s="4"/>
      <c r="B131" s="9"/>
      <c r="C131" s="10"/>
      <c r="D131" s="5"/>
    </row>
    <row r="132" spans="1:4" x14ac:dyDescent="0.2">
      <c r="A132" s="4"/>
      <c r="B132" s="9"/>
      <c r="C132" s="10"/>
      <c r="D132" s="5"/>
    </row>
    <row r="133" spans="1:4" x14ac:dyDescent="0.2">
      <c r="A133" s="4"/>
      <c r="B133" s="9"/>
      <c r="C133" s="10"/>
      <c r="D133" s="5"/>
    </row>
    <row r="134" spans="1:4" x14ac:dyDescent="0.2">
      <c r="A134" s="4"/>
      <c r="B134" s="9"/>
      <c r="C134" s="10"/>
      <c r="D134" s="5"/>
    </row>
    <row r="135" spans="1:4" x14ac:dyDescent="0.2">
      <c r="A135" s="4"/>
      <c r="B135" s="9"/>
      <c r="C135" s="10"/>
      <c r="D135" s="5"/>
    </row>
    <row r="136" spans="1:4" x14ac:dyDescent="0.2">
      <c r="A136" s="4"/>
      <c r="B136" s="9"/>
      <c r="C136" s="10"/>
      <c r="D136" s="5"/>
    </row>
    <row r="137" spans="1:4" x14ac:dyDescent="0.2">
      <c r="A137" s="4"/>
      <c r="B137" s="9"/>
      <c r="C137" s="10"/>
      <c r="D137" s="5"/>
    </row>
    <row r="138" spans="1:4" x14ac:dyDescent="0.2">
      <c r="A138" s="4"/>
      <c r="B138" s="9"/>
      <c r="C138" s="10"/>
      <c r="D138" s="5"/>
    </row>
    <row r="139" spans="1:4" x14ac:dyDescent="0.2">
      <c r="A139" s="4"/>
      <c r="B139" s="9"/>
      <c r="C139" s="10"/>
      <c r="D139" s="5"/>
    </row>
    <row r="140" spans="1:4" x14ac:dyDescent="0.2">
      <c r="A140" s="4"/>
      <c r="B140" s="9"/>
      <c r="C140" s="10"/>
      <c r="D140" s="5"/>
    </row>
    <row r="141" spans="1:4" x14ac:dyDescent="0.2">
      <c r="A141" s="4"/>
      <c r="B141" s="9"/>
      <c r="C141" s="10"/>
      <c r="D141" s="5"/>
    </row>
    <row r="142" spans="1:4" x14ac:dyDescent="0.2">
      <c r="A142" s="4"/>
      <c r="B142" s="9"/>
      <c r="C142" s="10"/>
      <c r="D142" s="5"/>
    </row>
    <row r="143" spans="1:4" x14ac:dyDescent="0.2">
      <c r="A143" s="4"/>
      <c r="B143" s="9"/>
      <c r="C143" s="10"/>
      <c r="D143" s="5"/>
    </row>
    <row r="144" spans="1:4" x14ac:dyDescent="0.2">
      <c r="A144" s="4"/>
      <c r="B144" s="9"/>
      <c r="C144" s="10"/>
      <c r="D144" s="5"/>
    </row>
    <row r="145" spans="1:4" x14ac:dyDescent="0.2">
      <c r="A145" s="4"/>
      <c r="B145" s="9"/>
      <c r="C145" s="10"/>
      <c r="D145" s="5"/>
    </row>
    <row r="146" spans="1:4" x14ac:dyDescent="0.2">
      <c r="A146" s="4"/>
      <c r="B146" s="9"/>
      <c r="C146" s="10"/>
      <c r="D146" s="5"/>
    </row>
    <row r="147" spans="1:4" x14ac:dyDescent="0.2">
      <c r="A147" s="4"/>
      <c r="B147" s="9"/>
      <c r="C147" s="10"/>
      <c r="D147" s="5"/>
    </row>
    <row r="148" spans="1:4" x14ac:dyDescent="0.2">
      <c r="A148" s="4"/>
      <c r="B148" s="9"/>
      <c r="C148" s="10"/>
      <c r="D148" s="5"/>
    </row>
    <row r="149" spans="1:4" x14ac:dyDescent="0.2">
      <c r="A149" s="4"/>
      <c r="B149" s="9"/>
      <c r="C149" s="10"/>
      <c r="D149" s="5"/>
    </row>
    <row r="150" spans="1:4" x14ac:dyDescent="0.2">
      <c r="A150" s="4"/>
      <c r="B150" s="9"/>
      <c r="C150" s="10"/>
      <c r="D150" s="5"/>
    </row>
    <row r="151" spans="1:4" x14ac:dyDescent="0.2">
      <c r="A151" s="4"/>
      <c r="B151" s="9"/>
      <c r="C151" s="10"/>
      <c r="D151" s="5"/>
    </row>
    <row r="152" spans="1:4" x14ac:dyDescent="0.2">
      <c r="A152" s="4"/>
      <c r="B152" s="9"/>
      <c r="C152" s="10"/>
      <c r="D152" s="5"/>
    </row>
    <row r="153" spans="1:4" x14ac:dyDescent="0.2">
      <c r="A153" s="4"/>
      <c r="B153" s="9"/>
      <c r="C153" s="10"/>
      <c r="D153" s="5"/>
    </row>
    <row r="154" spans="1:4" x14ac:dyDescent="0.2">
      <c r="A154" s="4"/>
      <c r="B154" s="9"/>
      <c r="C154" s="10"/>
      <c r="D154" s="5"/>
    </row>
    <row r="155" spans="1:4" x14ac:dyDescent="0.2">
      <c r="A155" s="4"/>
      <c r="B155" s="9"/>
      <c r="C155" s="10"/>
      <c r="D155" s="5"/>
    </row>
    <row r="156" spans="1:4" x14ac:dyDescent="0.2">
      <c r="A156" s="4"/>
      <c r="B156" s="9"/>
      <c r="C156" s="10"/>
      <c r="D156" s="5"/>
    </row>
    <row r="157" spans="1:4" x14ac:dyDescent="0.2">
      <c r="A157" s="4"/>
      <c r="B157" s="9"/>
      <c r="C157" s="10"/>
      <c r="D157" s="5"/>
    </row>
    <row r="158" spans="1:4" x14ac:dyDescent="0.2">
      <c r="A158" s="4"/>
      <c r="B158" s="9"/>
      <c r="C158" s="10"/>
      <c r="D158" s="5"/>
    </row>
    <row r="159" spans="1:4" x14ac:dyDescent="0.2">
      <c r="A159" s="4"/>
      <c r="B159" s="9"/>
      <c r="C159" s="10"/>
      <c r="D159" s="5"/>
    </row>
    <row r="160" spans="1:4" x14ac:dyDescent="0.2">
      <c r="A160" s="4"/>
      <c r="B160" s="9"/>
      <c r="C160" s="10"/>
      <c r="D160" s="5"/>
    </row>
    <row r="161" spans="1:4" x14ac:dyDescent="0.2">
      <c r="A161" s="4"/>
      <c r="B161" s="9"/>
      <c r="C161" s="10"/>
      <c r="D161" s="5"/>
    </row>
    <row r="162" spans="1:4" x14ac:dyDescent="0.2">
      <c r="A162" s="4"/>
      <c r="B162" s="9"/>
      <c r="C162" s="10"/>
      <c r="D162" s="5"/>
    </row>
    <row r="163" spans="1:4" x14ac:dyDescent="0.2">
      <c r="A163" s="4"/>
      <c r="B163" s="9"/>
      <c r="C163" s="10"/>
      <c r="D163" s="5"/>
    </row>
    <row r="164" spans="1:4" x14ac:dyDescent="0.2">
      <c r="A164" s="4"/>
      <c r="B164" s="9"/>
      <c r="C164" s="10"/>
      <c r="D164" s="5"/>
    </row>
    <row r="165" spans="1:4" x14ac:dyDescent="0.2">
      <c r="A165" s="4"/>
      <c r="B165" s="9"/>
      <c r="C165" s="10"/>
      <c r="D165" s="5"/>
    </row>
    <row r="166" spans="1:4" x14ac:dyDescent="0.2">
      <c r="A166" s="4"/>
      <c r="B166" s="9"/>
      <c r="C166" s="10"/>
      <c r="D166" s="5"/>
    </row>
    <row r="167" spans="1:4" x14ac:dyDescent="0.2">
      <c r="A167" s="4"/>
      <c r="B167" s="9"/>
      <c r="C167" s="10"/>
      <c r="D167" s="5"/>
    </row>
    <row r="168" spans="1:4" x14ac:dyDescent="0.2">
      <c r="A168" s="4"/>
      <c r="B168" s="9"/>
      <c r="C168" s="10"/>
      <c r="D168" s="5"/>
    </row>
    <row r="169" spans="1:4" x14ac:dyDescent="0.2">
      <c r="A169" s="4"/>
      <c r="B169" s="9"/>
      <c r="C169" s="10"/>
      <c r="D169" s="5"/>
    </row>
    <row r="170" spans="1:4" x14ac:dyDescent="0.2">
      <c r="A170" s="4"/>
      <c r="B170" s="9"/>
      <c r="C170" s="10"/>
      <c r="D170" s="5"/>
    </row>
    <row r="171" spans="1:4" x14ac:dyDescent="0.2">
      <c r="A171" s="4"/>
      <c r="B171" s="9"/>
      <c r="C171" s="10"/>
      <c r="D171" s="5"/>
    </row>
    <row r="172" spans="1:4" x14ac:dyDescent="0.2">
      <c r="A172" s="4"/>
      <c r="B172" s="9"/>
      <c r="C172" s="10"/>
      <c r="D172" s="5"/>
    </row>
    <row r="173" spans="1:4" x14ac:dyDescent="0.2">
      <c r="A173" s="4"/>
      <c r="B173" s="9"/>
      <c r="C173" s="10"/>
      <c r="D173" s="5"/>
    </row>
    <row r="174" spans="1:4" x14ac:dyDescent="0.2">
      <c r="A174" s="4"/>
      <c r="B174" s="9"/>
      <c r="C174" s="10"/>
      <c r="D174" s="5"/>
    </row>
    <row r="175" spans="1:4" x14ac:dyDescent="0.2">
      <c r="A175" s="4"/>
      <c r="B175" s="9"/>
      <c r="C175" s="10"/>
      <c r="D175" s="5"/>
    </row>
    <row r="176" spans="1:4" x14ac:dyDescent="0.2">
      <c r="A176" s="4"/>
      <c r="B176" s="9"/>
      <c r="C176" s="10"/>
      <c r="D176" s="5"/>
    </row>
    <row r="177" spans="1:4" x14ac:dyDescent="0.2">
      <c r="A177" s="4"/>
      <c r="B177" s="9"/>
      <c r="C177" s="10"/>
      <c r="D177" s="5"/>
    </row>
    <row r="178" spans="1:4" x14ac:dyDescent="0.2">
      <c r="A178" s="4"/>
      <c r="B178" s="9"/>
      <c r="C178" s="10"/>
      <c r="D178" s="5"/>
    </row>
    <row r="179" spans="1:4" x14ac:dyDescent="0.2">
      <c r="A179" s="4"/>
      <c r="B179" s="9"/>
      <c r="C179" s="10"/>
      <c r="D179" s="5"/>
    </row>
    <row r="180" spans="1:4" x14ac:dyDescent="0.2">
      <c r="A180" s="4"/>
      <c r="B180" s="9"/>
      <c r="C180" s="10"/>
      <c r="D180" s="5"/>
    </row>
    <row r="181" spans="1:4" x14ac:dyDescent="0.2">
      <c r="A181" s="4"/>
      <c r="B181" s="9"/>
      <c r="C181" s="10"/>
      <c r="D181" s="5"/>
    </row>
    <row r="182" spans="1:4" x14ac:dyDescent="0.2">
      <c r="A182" s="4"/>
      <c r="B182" s="9"/>
      <c r="C182" s="10"/>
      <c r="D182" s="5"/>
    </row>
    <row r="183" spans="1:4" x14ac:dyDescent="0.2">
      <c r="A183" s="4"/>
      <c r="B183" s="9"/>
      <c r="C183" s="10"/>
      <c r="D183" s="5"/>
    </row>
    <row r="184" spans="1:4" x14ac:dyDescent="0.2">
      <c r="A184" s="4"/>
      <c r="B184" s="9"/>
      <c r="C184" s="10"/>
      <c r="D184" s="5"/>
    </row>
    <row r="185" spans="1:4" x14ac:dyDescent="0.2">
      <c r="A185" s="4"/>
      <c r="B185" s="9"/>
      <c r="C185" s="10"/>
      <c r="D185" s="5"/>
    </row>
    <row r="186" spans="1:4" x14ac:dyDescent="0.2">
      <c r="A186" s="4"/>
      <c r="B186" s="9"/>
      <c r="C186" s="10"/>
      <c r="D186" s="5"/>
    </row>
    <row r="187" spans="1:4" x14ac:dyDescent="0.2">
      <c r="A187" s="4"/>
      <c r="B187" s="9"/>
      <c r="C187" s="10"/>
      <c r="D187" s="5"/>
    </row>
    <row r="188" spans="1:4" x14ac:dyDescent="0.2">
      <c r="A188" s="4"/>
      <c r="B188" s="9"/>
      <c r="C188" s="10"/>
      <c r="D188" s="5"/>
    </row>
    <row r="189" spans="1:4" x14ac:dyDescent="0.2">
      <c r="A189" s="4"/>
      <c r="B189" s="9"/>
      <c r="C189" s="10"/>
      <c r="D189" s="5"/>
    </row>
    <row r="190" spans="1:4" x14ac:dyDescent="0.2">
      <c r="A190" s="4"/>
      <c r="B190" s="9"/>
      <c r="C190" s="10"/>
      <c r="D190" s="5"/>
    </row>
    <row r="191" spans="1:4" x14ac:dyDescent="0.2">
      <c r="A191" s="4"/>
      <c r="B191" s="9"/>
      <c r="C191" s="10"/>
      <c r="D191" s="5"/>
    </row>
    <row r="192" spans="1:4" x14ac:dyDescent="0.2">
      <c r="A192" s="4"/>
      <c r="B192" s="9"/>
      <c r="C192" s="10"/>
      <c r="D192" s="5"/>
    </row>
    <row r="193" spans="1:4" x14ac:dyDescent="0.2">
      <c r="A193" s="4"/>
      <c r="B193" s="9"/>
      <c r="C193" s="10"/>
      <c r="D193" s="5"/>
    </row>
    <row r="194" spans="1:4" x14ac:dyDescent="0.2">
      <c r="A194" s="4"/>
      <c r="B194" s="9"/>
      <c r="C194" s="10"/>
      <c r="D194" s="5"/>
    </row>
    <row r="195" spans="1:4" x14ac:dyDescent="0.2">
      <c r="A195" s="4"/>
      <c r="B195" s="9"/>
      <c r="C195" s="10"/>
      <c r="D195" s="5"/>
    </row>
    <row r="196" spans="1:4" x14ac:dyDescent="0.2">
      <c r="A196" s="4"/>
      <c r="B196" s="9"/>
      <c r="C196" s="10"/>
      <c r="D196" s="5"/>
    </row>
    <row r="197" spans="1:4" x14ac:dyDescent="0.2">
      <c r="A197" s="4"/>
      <c r="B197" s="9"/>
      <c r="C197" s="10"/>
      <c r="D197" s="5"/>
    </row>
    <row r="198" spans="1:4" x14ac:dyDescent="0.2">
      <c r="A198" s="4"/>
      <c r="B198" s="9"/>
      <c r="C198" s="10"/>
      <c r="D198" s="5"/>
    </row>
    <row r="199" spans="1:4" x14ac:dyDescent="0.2">
      <c r="A199" s="4"/>
      <c r="B199" s="9"/>
      <c r="C199" s="10"/>
      <c r="D199" s="5"/>
    </row>
    <row r="200" spans="1:4" x14ac:dyDescent="0.2">
      <c r="A200" s="4"/>
      <c r="B200" s="9"/>
      <c r="C200" s="10"/>
      <c r="D200" s="5"/>
    </row>
    <row r="201" spans="1:4" x14ac:dyDescent="0.2">
      <c r="A201" s="4"/>
      <c r="B201" s="9"/>
      <c r="C201" s="10"/>
      <c r="D201" s="5"/>
    </row>
    <row r="202" spans="1:4" x14ac:dyDescent="0.2">
      <c r="A202" s="4"/>
      <c r="B202" s="9"/>
      <c r="C202" s="10"/>
      <c r="D202" s="5"/>
    </row>
    <row r="203" spans="1:4" x14ac:dyDescent="0.2">
      <c r="A203" s="4"/>
      <c r="B203" s="9"/>
      <c r="C203" s="10"/>
      <c r="D203" s="5"/>
    </row>
    <row r="204" spans="1:4" x14ac:dyDescent="0.2">
      <c r="A204" s="4"/>
      <c r="B204" s="9"/>
      <c r="C204" s="10"/>
      <c r="D204" s="5"/>
    </row>
    <row r="205" spans="1:4" x14ac:dyDescent="0.2">
      <c r="A205" s="4"/>
      <c r="B205" s="9"/>
      <c r="C205" s="10"/>
      <c r="D205" s="5"/>
    </row>
    <row r="206" spans="1:4" x14ac:dyDescent="0.2">
      <c r="A206" s="4"/>
      <c r="B206" s="9"/>
      <c r="C206" s="10"/>
      <c r="D206" s="5"/>
    </row>
    <row r="207" spans="1:4" x14ac:dyDescent="0.2">
      <c r="A207" s="4"/>
      <c r="B207" s="9"/>
      <c r="C207" s="10"/>
      <c r="D207" s="5"/>
    </row>
    <row r="208" spans="1:4" x14ac:dyDescent="0.2">
      <c r="A208" s="4"/>
      <c r="B208" s="9"/>
      <c r="C208" s="10"/>
      <c r="D208" s="5"/>
    </row>
    <row r="209" spans="1:4" x14ac:dyDescent="0.2">
      <c r="A209" s="4"/>
      <c r="B209" s="9"/>
      <c r="C209" s="10"/>
      <c r="D209" s="5"/>
    </row>
    <row r="210" spans="1:4" x14ac:dyDescent="0.2">
      <c r="A210" s="4"/>
      <c r="B210" s="9"/>
      <c r="C210" s="10"/>
      <c r="D210" s="5"/>
    </row>
    <row r="211" spans="1:4" x14ac:dyDescent="0.2">
      <c r="A211" s="4"/>
      <c r="B211" s="9"/>
      <c r="C211" s="10"/>
      <c r="D211" s="5"/>
    </row>
    <row r="212" spans="1:4" x14ac:dyDescent="0.2">
      <c r="A212" s="4"/>
      <c r="B212" s="9"/>
      <c r="C212" s="10"/>
      <c r="D212" s="5"/>
    </row>
    <row r="213" spans="1:4" x14ac:dyDescent="0.2">
      <c r="A213" s="4"/>
      <c r="B213" s="9"/>
      <c r="C213" s="10"/>
      <c r="D213" s="5"/>
    </row>
    <row r="214" spans="1:4" x14ac:dyDescent="0.2">
      <c r="A214" s="4"/>
      <c r="B214" s="9"/>
      <c r="C214" s="10"/>
      <c r="D214" s="5"/>
    </row>
    <row r="215" spans="1:4" x14ac:dyDescent="0.2">
      <c r="A215" s="4"/>
      <c r="B215" s="9"/>
      <c r="C215" s="10"/>
      <c r="D215" s="5"/>
    </row>
    <row r="216" spans="1:4" x14ac:dyDescent="0.2">
      <c r="A216" s="4"/>
      <c r="B216" s="9"/>
      <c r="C216" s="10"/>
      <c r="D216" s="5"/>
    </row>
    <row r="217" spans="1:4" x14ac:dyDescent="0.2">
      <c r="A217" s="4"/>
      <c r="B217" s="9"/>
      <c r="C217" s="10"/>
      <c r="D217" s="5"/>
    </row>
    <row r="218" spans="1:4" x14ac:dyDescent="0.2">
      <c r="A218" s="4"/>
      <c r="B218" s="9"/>
      <c r="C218" s="10"/>
      <c r="D218" s="5"/>
    </row>
    <row r="219" spans="1:4" x14ac:dyDescent="0.2">
      <c r="A219" s="4"/>
      <c r="B219" s="9"/>
      <c r="C219" s="10"/>
      <c r="D219" s="5"/>
    </row>
    <row r="220" spans="1:4" x14ac:dyDescent="0.2">
      <c r="A220" s="4"/>
      <c r="B220" s="9"/>
      <c r="C220" s="10"/>
      <c r="D220" s="5"/>
    </row>
    <row r="221" spans="1:4" x14ac:dyDescent="0.2">
      <c r="A221" s="4"/>
      <c r="B221" s="9"/>
      <c r="C221" s="10"/>
      <c r="D221" s="5"/>
    </row>
    <row r="222" spans="1:4" x14ac:dyDescent="0.2">
      <c r="A222" s="4"/>
      <c r="B222" s="9"/>
      <c r="C222" s="10"/>
      <c r="D222" s="5"/>
    </row>
    <row r="223" spans="1:4" x14ac:dyDescent="0.2">
      <c r="A223" s="4"/>
      <c r="B223" s="9"/>
      <c r="C223" s="10"/>
      <c r="D223" s="5"/>
    </row>
    <row r="224" spans="1:4" x14ac:dyDescent="0.2">
      <c r="A224" s="4"/>
      <c r="B224" s="9"/>
      <c r="C224" s="10"/>
      <c r="D224" s="5"/>
    </row>
    <row r="225" spans="1:4" x14ac:dyDescent="0.2">
      <c r="A225" s="4"/>
      <c r="B225" s="9"/>
      <c r="C225" s="10"/>
      <c r="D225" s="5"/>
    </row>
    <row r="226" spans="1:4" x14ac:dyDescent="0.2">
      <c r="A226" s="4"/>
      <c r="B226" s="9"/>
      <c r="C226" s="10"/>
      <c r="D226" s="5"/>
    </row>
    <row r="227" spans="1:4" x14ac:dyDescent="0.2">
      <c r="A227" s="4"/>
      <c r="B227" s="9"/>
      <c r="C227" s="10"/>
      <c r="D227" s="5"/>
    </row>
    <row r="228" spans="1:4" x14ac:dyDescent="0.2">
      <c r="A228" s="4"/>
      <c r="B228" s="9"/>
      <c r="C228" s="10"/>
      <c r="D228" s="5"/>
    </row>
    <row r="229" spans="1:4" x14ac:dyDescent="0.2">
      <c r="A229" s="4"/>
      <c r="B229" s="9"/>
      <c r="C229" s="10"/>
      <c r="D229" s="5"/>
    </row>
    <row r="230" spans="1:4" x14ac:dyDescent="0.2">
      <c r="A230" s="4"/>
      <c r="B230" s="9"/>
      <c r="C230" s="10"/>
      <c r="D230" s="5"/>
    </row>
    <row r="231" spans="1:4" x14ac:dyDescent="0.2">
      <c r="A231" s="4"/>
      <c r="B231" s="9"/>
      <c r="C231" s="10"/>
      <c r="D231" s="5"/>
    </row>
    <row r="232" spans="1:4" x14ac:dyDescent="0.2">
      <c r="A232" s="4"/>
      <c r="B232" s="9"/>
      <c r="C232" s="10"/>
      <c r="D232" s="5"/>
    </row>
    <row r="233" spans="1:4" x14ac:dyDescent="0.2">
      <c r="A233" s="4"/>
      <c r="B233" s="9"/>
      <c r="C233" s="10"/>
      <c r="D233" s="5"/>
    </row>
    <row r="234" spans="1:4" x14ac:dyDescent="0.2">
      <c r="A234" s="4"/>
      <c r="B234" s="9"/>
      <c r="C234" s="10"/>
      <c r="D234" s="5"/>
    </row>
    <row r="235" spans="1:4" x14ac:dyDescent="0.2">
      <c r="A235" s="4"/>
      <c r="B235" s="9"/>
      <c r="C235" s="10"/>
      <c r="D235" s="5"/>
    </row>
    <row r="236" spans="1:4" x14ac:dyDescent="0.2">
      <c r="A236" s="4"/>
      <c r="B236" s="9"/>
      <c r="C236" s="10"/>
      <c r="D236" s="5"/>
    </row>
    <row r="237" spans="1:4" x14ac:dyDescent="0.2">
      <c r="A237" s="4"/>
      <c r="B237" s="9"/>
      <c r="C237" s="10"/>
      <c r="D237" s="5"/>
    </row>
    <row r="238" spans="1:4" x14ac:dyDescent="0.2">
      <c r="A238" s="4"/>
      <c r="B238" s="9"/>
      <c r="C238" s="10"/>
      <c r="D238" s="5"/>
    </row>
    <row r="239" spans="1:4" x14ac:dyDescent="0.2">
      <c r="A239" s="4"/>
      <c r="B239" s="9"/>
      <c r="C239" s="10"/>
      <c r="D239" s="5"/>
    </row>
    <row r="240" spans="1:4" x14ac:dyDescent="0.2">
      <c r="A240" s="4"/>
      <c r="B240" s="9"/>
      <c r="C240" s="10"/>
      <c r="D240" s="5"/>
    </row>
    <row r="241" spans="1:4" x14ac:dyDescent="0.2">
      <c r="A241" s="4"/>
      <c r="B241" s="9"/>
      <c r="C241" s="10"/>
      <c r="D241" s="5"/>
    </row>
    <row r="242" spans="1:4" x14ac:dyDescent="0.2">
      <c r="A242" s="4"/>
      <c r="B242" s="9"/>
      <c r="C242" s="10"/>
      <c r="D242" s="5"/>
    </row>
    <row r="243" spans="1:4" x14ac:dyDescent="0.2">
      <c r="A243" s="4"/>
      <c r="B243" s="9"/>
      <c r="C243" s="10"/>
      <c r="D243" s="5"/>
    </row>
    <row r="244" spans="1:4" x14ac:dyDescent="0.2">
      <c r="A244" s="4"/>
      <c r="B244" s="9"/>
      <c r="C244" s="10"/>
      <c r="D244" s="5"/>
    </row>
    <row r="245" spans="1:4" x14ac:dyDescent="0.2">
      <c r="A245" s="4"/>
      <c r="B245" s="9"/>
      <c r="C245" s="10"/>
      <c r="D245" s="5"/>
    </row>
    <row r="246" spans="1:4" x14ac:dyDescent="0.2">
      <c r="A246" s="4"/>
      <c r="B246" s="9"/>
      <c r="C246" s="10"/>
      <c r="D246" s="5"/>
    </row>
    <row r="247" spans="1:4" x14ac:dyDescent="0.2">
      <c r="A247" s="4"/>
      <c r="B247" s="9"/>
      <c r="C247" s="10"/>
      <c r="D247" s="5"/>
    </row>
    <row r="248" spans="1:4" x14ac:dyDescent="0.2">
      <c r="A248" s="4"/>
      <c r="B248" s="9"/>
      <c r="C248" s="10"/>
      <c r="D248" s="5"/>
    </row>
    <row r="249" spans="1:4" x14ac:dyDescent="0.2">
      <c r="A249" s="4"/>
      <c r="B249" s="9"/>
      <c r="C249" s="10"/>
      <c r="D249" s="5"/>
    </row>
    <row r="250" spans="1:4" x14ac:dyDescent="0.2">
      <c r="A250" s="4"/>
      <c r="B250" s="9"/>
      <c r="C250" s="10"/>
      <c r="D250" s="5"/>
    </row>
    <row r="251" spans="1:4" x14ac:dyDescent="0.2">
      <c r="A251" s="4"/>
      <c r="B251" s="9"/>
      <c r="C251" s="10"/>
      <c r="D251" s="5"/>
    </row>
    <row r="252" spans="1:4" x14ac:dyDescent="0.2">
      <c r="A252" s="4"/>
      <c r="B252" s="9"/>
      <c r="C252" s="10"/>
      <c r="D252" s="5"/>
    </row>
    <row r="253" spans="1:4" x14ac:dyDescent="0.2">
      <c r="A253" s="4"/>
      <c r="B253" s="9"/>
      <c r="C253" s="10"/>
      <c r="D253" s="5"/>
    </row>
    <row r="254" spans="1:4" x14ac:dyDescent="0.2">
      <c r="A254" s="4"/>
      <c r="B254" s="9"/>
      <c r="C254" s="10"/>
      <c r="D254" s="5"/>
    </row>
    <row r="255" spans="1:4" x14ac:dyDescent="0.2">
      <c r="A255" s="4"/>
      <c r="B255" s="9"/>
      <c r="C255" s="10"/>
      <c r="D255" s="5"/>
    </row>
    <row r="256" spans="1:4" x14ac:dyDescent="0.2">
      <c r="A256" s="4"/>
      <c r="B256" s="9"/>
      <c r="C256" s="10"/>
      <c r="D256" s="5"/>
    </row>
    <row r="257" spans="1:4" x14ac:dyDescent="0.2">
      <c r="A257" s="4"/>
      <c r="B257" s="9"/>
      <c r="C257" s="10"/>
      <c r="D257" s="5"/>
    </row>
    <row r="258" spans="1:4" x14ac:dyDescent="0.2">
      <c r="A258" s="4"/>
      <c r="B258" s="9"/>
      <c r="C258" s="10"/>
      <c r="D258" s="5"/>
    </row>
    <row r="259" spans="1:4" x14ac:dyDescent="0.2">
      <c r="A259" s="4"/>
      <c r="B259" s="9"/>
      <c r="C259" s="10"/>
      <c r="D259" s="5"/>
    </row>
    <row r="260" spans="1:4" x14ac:dyDescent="0.2">
      <c r="A260" s="4"/>
      <c r="B260" s="9"/>
      <c r="C260" s="10"/>
      <c r="D260" s="5"/>
    </row>
    <row r="261" spans="1:4" x14ac:dyDescent="0.2">
      <c r="A261" s="4"/>
      <c r="B261" s="9"/>
      <c r="C261" s="10"/>
      <c r="D261" s="5"/>
    </row>
    <row r="262" spans="1:4" x14ac:dyDescent="0.2">
      <c r="A262" s="4"/>
      <c r="B262" s="9"/>
      <c r="C262" s="10"/>
      <c r="D262" s="5"/>
    </row>
    <row r="263" spans="1:4" x14ac:dyDescent="0.2">
      <c r="A263" s="4"/>
      <c r="B263" s="9"/>
      <c r="C263" s="10"/>
      <c r="D263" s="5"/>
    </row>
    <row r="264" spans="1:4" x14ac:dyDescent="0.2">
      <c r="A264" s="4"/>
      <c r="B264" s="9"/>
      <c r="C264" s="10"/>
      <c r="D264" s="5"/>
    </row>
    <row r="265" spans="1:4" x14ac:dyDescent="0.2">
      <c r="A265" s="4"/>
      <c r="B265" s="9"/>
      <c r="C265" s="10"/>
      <c r="D265" s="5"/>
    </row>
    <row r="266" spans="1:4" x14ac:dyDescent="0.2">
      <c r="A266" s="4"/>
      <c r="B266" s="9"/>
      <c r="C266" s="10"/>
      <c r="D266" s="5"/>
    </row>
    <row r="267" spans="1:4" x14ac:dyDescent="0.2">
      <c r="A267" s="4"/>
      <c r="B267" s="9"/>
      <c r="C267" s="10"/>
      <c r="D267" s="5"/>
    </row>
    <row r="268" spans="1:4" x14ac:dyDescent="0.2">
      <c r="A268" s="4"/>
      <c r="B268" s="9"/>
      <c r="C268" s="10"/>
      <c r="D268" s="5"/>
    </row>
    <row r="269" spans="1:4" x14ac:dyDescent="0.2">
      <c r="A269" s="4"/>
      <c r="B269" s="9"/>
      <c r="C269" s="10"/>
      <c r="D269" s="5"/>
    </row>
    <row r="270" spans="1:4" x14ac:dyDescent="0.2">
      <c r="A270" s="4"/>
      <c r="B270" s="9"/>
      <c r="C270" s="10"/>
      <c r="D270" s="5"/>
    </row>
    <row r="271" spans="1:4" x14ac:dyDescent="0.2">
      <c r="A271" s="4"/>
      <c r="B271" s="9"/>
      <c r="C271" s="10"/>
      <c r="D271" s="5"/>
    </row>
    <row r="272" spans="1:4" x14ac:dyDescent="0.2">
      <c r="A272" s="4"/>
      <c r="B272" s="9"/>
      <c r="C272" s="10"/>
      <c r="D272" s="5"/>
    </row>
    <row r="273" spans="1:4" x14ac:dyDescent="0.2">
      <c r="A273" s="4"/>
      <c r="B273" s="9"/>
      <c r="C273" s="10"/>
      <c r="D273" s="5"/>
    </row>
    <row r="274" spans="1:4" x14ac:dyDescent="0.2">
      <c r="A274" s="4"/>
      <c r="B274" s="9"/>
      <c r="C274" s="10"/>
      <c r="D274" s="5"/>
    </row>
    <row r="275" spans="1:4" x14ac:dyDescent="0.2">
      <c r="A275" s="4"/>
      <c r="B275" s="9"/>
      <c r="C275" s="10"/>
      <c r="D275" s="5"/>
    </row>
    <row r="276" spans="1:4" x14ac:dyDescent="0.2">
      <c r="A276" s="4"/>
      <c r="B276" s="9"/>
      <c r="C276" s="10"/>
      <c r="D276" s="5"/>
    </row>
    <row r="277" spans="1:4" x14ac:dyDescent="0.2">
      <c r="A277" s="4"/>
      <c r="B277" s="9"/>
      <c r="C277" s="10"/>
      <c r="D277" s="5"/>
    </row>
    <row r="278" spans="1:4" x14ac:dyDescent="0.2">
      <c r="A278" s="4"/>
      <c r="B278" s="9"/>
      <c r="C278" s="10"/>
      <c r="D278" s="5"/>
    </row>
    <row r="279" spans="1:4" x14ac:dyDescent="0.2">
      <c r="A279" s="4"/>
      <c r="B279" s="9"/>
      <c r="C279" s="10"/>
      <c r="D279" s="5"/>
    </row>
    <row r="280" spans="1:4" x14ac:dyDescent="0.2">
      <c r="A280" s="4"/>
      <c r="B280" s="9"/>
      <c r="C280" s="10"/>
      <c r="D280" s="5"/>
    </row>
    <row r="281" spans="1:4" x14ac:dyDescent="0.2">
      <c r="A281" s="4"/>
      <c r="B281" s="9"/>
      <c r="C281" s="10"/>
      <c r="D281" s="5"/>
    </row>
    <row r="282" spans="1:4" x14ac:dyDescent="0.2">
      <c r="A282" s="4"/>
      <c r="B282" s="9"/>
      <c r="C282" s="10"/>
      <c r="D282" s="5"/>
    </row>
    <row r="283" spans="1:4" x14ac:dyDescent="0.2">
      <c r="A283" s="4"/>
      <c r="B283" s="9"/>
      <c r="C283" s="10"/>
      <c r="D283" s="5"/>
    </row>
    <row r="284" spans="1:4" x14ac:dyDescent="0.2">
      <c r="A284" s="4"/>
      <c r="B284" s="9"/>
      <c r="C284" s="10"/>
      <c r="D284" s="5"/>
    </row>
    <row r="285" spans="1:4" x14ac:dyDescent="0.2">
      <c r="A285" s="4"/>
      <c r="B285" s="9"/>
      <c r="C285" s="10"/>
      <c r="D285" s="5"/>
    </row>
    <row r="286" spans="1:4" x14ac:dyDescent="0.2">
      <c r="A286" s="4"/>
      <c r="B286" s="9"/>
      <c r="C286" s="10"/>
      <c r="D286" s="5"/>
    </row>
    <row r="287" spans="1:4" x14ac:dyDescent="0.2">
      <c r="A287" s="4"/>
      <c r="B287" s="9"/>
      <c r="C287" s="10"/>
      <c r="D287" s="5"/>
    </row>
    <row r="288" spans="1:4" x14ac:dyDescent="0.2">
      <c r="A288" s="4"/>
      <c r="B288" s="9"/>
      <c r="C288" s="10"/>
      <c r="D288" s="5"/>
    </row>
    <row r="289" spans="1:4" x14ac:dyDescent="0.2">
      <c r="A289" s="4"/>
      <c r="B289" s="9"/>
      <c r="C289" s="10"/>
      <c r="D289" s="5"/>
    </row>
    <row r="290" spans="1:4" x14ac:dyDescent="0.2">
      <c r="A290" s="4"/>
      <c r="B290" s="9"/>
      <c r="C290" s="10"/>
      <c r="D290" s="5"/>
    </row>
    <row r="291" spans="1:4" x14ac:dyDescent="0.2">
      <c r="A291" s="4"/>
      <c r="B291" s="9"/>
      <c r="C291" s="10"/>
      <c r="D291" s="5"/>
    </row>
    <row r="292" spans="1:4" x14ac:dyDescent="0.2">
      <c r="A292" s="4"/>
      <c r="B292" s="9"/>
      <c r="C292" s="10"/>
      <c r="D292" s="5"/>
    </row>
    <row r="293" spans="1:4" x14ac:dyDescent="0.2">
      <c r="A293" s="4"/>
      <c r="B293" s="9"/>
      <c r="C293" s="10"/>
      <c r="D293" s="5"/>
    </row>
    <row r="294" spans="1:4" x14ac:dyDescent="0.2">
      <c r="A294" s="4"/>
      <c r="B294" s="9"/>
      <c r="C294" s="10"/>
      <c r="D294" s="5"/>
    </row>
    <row r="295" spans="1:4" x14ac:dyDescent="0.2">
      <c r="A295" s="4"/>
      <c r="B295" s="9"/>
      <c r="C295" s="10"/>
      <c r="D295" s="5"/>
    </row>
    <row r="296" spans="1:4" x14ac:dyDescent="0.2">
      <c r="A296" s="4"/>
      <c r="B296" s="9"/>
      <c r="C296" s="10"/>
      <c r="D296" s="5"/>
    </row>
    <row r="297" spans="1:4" x14ac:dyDescent="0.2">
      <c r="A297" s="4"/>
      <c r="B297" s="9"/>
      <c r="C297" s="10"/>
      <c r="D297" s="5"/>
    </row>
    <row r="298" spans="1:4" x14ac:dyDescent="0.2">
      <c r="A298" s="4"/>
      <c r="B298" s="9"/>
      <c r="C298" s="10"/>
      <c r="D298" s="5"/>
    </row>
    <row r="299" spans="1:4" x14ac:dyDescent="0.2">
      <c r="A299" s="4"/>
      <c r="B299" s="9"/>
      <c r="C299" s="10"/>
      <c r="D299" s="5"/>
    </row>
    <row r="300" spans="1:4" x14ac:dyDescent="0.2">
      <c r="A300" s="4"/>
      <c r="B300" s="9"/>
      <c r="C300" s="10"/>
      <c r="D300" s="5"/>
    </row>
    <row r="301" spans="1:4" x14ac:dyDescent="0.2">
      <c r="A301" s="4"/>
      <c r="B301" s="9"/>
      <c r="C301" s="10"/>
      <c r="D301" s="5"/>
    </row>
    <row r="302" spans="1:4" x14ac:dyDescent="0.2">
      <c r="A302" s="4"/>
      <c r="B302" s="9"/>
      <c r="C302" s="10"/>
      <c r="D302" s="5"/>
    </row>
    <row r="303" spans="1:4" x14ac:dyDescent="0.2">
      <c r="A303" s="4"/>
      <c r="B303" s="9"/>
      <c r="C303" s="10"/>
      <c r="D303" s="5"/>
    </row>
    <row r="304" spans="1:4" x14ac:dyDescent="0.2">
      <c r="A304" s="4"/>
      <c r="B304" s="9"/>
      <c r="C304" s="10"/>
      <c r="D304" s="5"/>
    </row>
    <row r="305" spans="1:4" x14ac:dyDescent="0.2">
      <c r="A305" s="4"/>
      <c r="B305" s="9"/>
      <c r="C305" s="10"/>
      <c r="D305" s="5"/>
    </row>
    <row r="306" spans="1:4" x14ac:dyDescent="0.2">
      <c r="A306" s="4"/>
      <c r="B306" s="9"/>
      <c r="C306" s="10"/>
      <c r="D306" s="5"/>
    </row>
    <row r="307" spans="1:4" x14ac:dyDescent="0.2">
      <c r="A307" s="4"/>
      <c r="B307" s="9"/>
      <c r="C307" s="10"/>
      <c r="D307" s="5"/>
    </row>
    <row r="308" spans="1:4" x14ac:dyDescent="0.2">
      <c r="A308" s="4"/>
      <c r="B308" s="9"/>
      <c r="C308" s="10"/>
      <c r="D308" s="5"/>
    </row>
    <row r="309" spans="1:4" x14ac:dyDescent="0.2">
      <c r="A309" s="4"/>
      <c r="B309" s="9"/>
      <c r="C309" s="10"/>
      <c r="D309" s="5"/>
    </row>
    <row r="310" spans="1:4" x14ac:dyDescent="0.2">
      <c r="A310" s="4"/>
      <c r="B310" s="9"/>
      <c r="C310" s="10"/>
      <c r="D310" s="5"/>
    </row>
    <row r="311" spans="1:4" x14ac:dyDescent="0.2">
      <c r="A311" s="4"/>
      <c r="B311" s="9"/>
      <c r="C311" s="10"/>
      <c r="D311" s="5"/>
    </row>
    <row r="312" spans="1:4" x14ac:dyDescent="0.2">
      <c r="A312" s="4"/>
      <c r="B312" s="9"/>
      <c r="C312" s="10"/>
      <c r="D312" s="5"/>
    </row>
    <row r="313" spans="1:4" x14ac:dyDescent="0.2">
      <c r="A313" s="4"/>
      <c r="B313" s="9"/>
      <c r="C313" s="10"/>
      <c r="D313" s="5"/>
    </row>
    <row r="314" spans="1:4" x14ac:dyDescent="0.2">
      <c r="A314" s="4"/>
      <c r="B314" s="9"/>
      <c r="C314" s="10"/>
      <c r="D314" s="5"/>
    </row>
    <row r="315" spans="1:4" x14ac:dyDescent="0.2">
      <c r="A315" s="4"/>
      <c r="B315" s="9"/>
      <c r="C315" s="10"/>
      <c r="D315" s="5"/>
    </row>
    <row r="316" spans="1:4" x14ac:dyDescent="0.2">
      <c r="A316" s="4"/>
      <c r="B316" s="9"/>
      <c r="C316" s="10"/>
      <c r="D316" s="5"/>
    </row>
    <row r="317" spans="1:4" x14ac:dyDescent="0.2">
      <c r="A317" s="4"/>
      <c r="B317" s="9"/>
      <c r="C317" s="10"/>
      <c r="D317" s="5"/>
    </row>
    <row r="318" spans="1:4" x14ac:dyDescent="0.2">
      <c r="A318" s="4"/>
      <c r="B318" s="9"/>
      <c r="C318" s="10"/>
      <c r="D318" s="5"/>
    </row>
    <row r="319" spans="1:4" x14ac:dyDescent="0.2">
      <c r="A319" s="4"/>
      <c r="B319" s="9"/>
      <c r="C319" s="10"/>
      <c r="D319" s="5"/>
    </row>
    <row r="320" spans="1:4" x14ac:dyDescent="0.2">
      <c r="A320" s="4"/>
      <c r="B320" s="9"/>
      <c r="C320" s="10"/>
      <c r="D320" s="5"/>
    </row>
    <row r="321" spans="1:4" x14ac:dyDescent="0.2">
      <c r="A321" s="4"/>
      <c r="B321" s="9"/>
      <c r="C321" s="10"/>
      <c r="D321" s="5"/>
    </row>
    <row r="322" spans="1:4" x14ac:dyDescent="0.2">
      <c r="A322" s="4"/>
      <c r="B322" s="9"/>
      <c r="C322" s="10"/>
      <c r="D322" s="5"/>
    </row>
    <row r="323" spans="1:4" x14ac:dyDescent="0.2">
      <c r="A323" s="4"/>
      <c r="B323" s="9"/>
      <c r="C323" s="10"/>
      <c r="D323" s="5"/>
    </row>
    <row r="324" spans="1:4" x14ac:dyDescent="0.2">
      <c r="A324" s="4"/>
      <c r="B324" s="9"/>
      <c r="C324" s="10"/>
      <c r="D324" s="5"/>
    </row>
    <row r="325" spans="1:4" x14ac:dyDescent="0.2">
      <c r="A325" s="4"/>
      <c r="B325" s="9"/>
      <c r="C325" s="10"/>
      <c r="D325" s="5"/>
    </row>
    <row r="326" spans="1:4" x14ac:dyDescent="0.2">
      <c r="A326" s="4"/>
      <c r="B326" s="9"/>
      <c r="C326" s="10"/>
      <c r="D326" s="5"/>
    </row>
    <row r="327" spans="1:4" x14ac:dyDescent="0.2">
      <c r="A327" s="4"/>
      <c r="B327" s="9"/>
      <c r="C327" s="10"/>
      <c r="D327" s="5"/>
    </row>
    <row r="328" spans="1:4" x14ac:dyDescent="0.2">
      <c r="A328" s="4"/>
      <c r="B328" s="9"/>
      <c r="C328" s="10"/>
      <c r="D328" s="5"/>
    </row>
    <row r="329" spans="1:4" x14ac:dyDescent="0.2">
      <c r="A329" s="4"/>
      <c r="B329" s="9"/>
      <c r="C329" s="10"/>
      <c r="D329" s="5"/>
    </row>
    <row r="330" spans="1:4" x14ac:dyDescent="0.2">
      <c r="A330" s="4"/>
      <c r="B330" s="9"/>
      <c r="C330" s="10"/>
      <c r="D330" s="5"/>
    </row>
    <row r="331" spans="1:4" x14ac:dyDescent="0.2">
      <c r="A331" s="4"/>
      <c r="B331" s="9"/>
      <c r="C331" s="10"/>
      <c r="D331" s="5"/>
    </row>
    <row r="332" spans="1:4" x14ac:dyDescent="0.2">
      <c r="A332" s="4"/>
      <c r="B332" s="9"/>
      <c r="C332" s="10"/>
      <c r="D332" s="5"/>
    </row>
    <row r="333" spans="1:4" x14ac:dyDescent="0.2">
      <c r="A333" s="4"/>
      <c r="B333" s="9"/>
      <c r="C333" s="10"/>
      <c r="D333" s="5"/>
    </row>
    <row r="334" spans="1:4" x14ac:dyDescent="0.2">
      <c r="A334" s="4"/>
      <c r="B334" s="9"/>
      <c r="C334" s="10"/>
      <c r="D334" s="5"/>
    </row>
    <row r="335" spans="1:4" x14ac:dyDescent="0.2">
      <c r="A335" s="4"/>
      <c r="B335" s="9"/>
      <c r="C335" s="10"/>
      <c r="D335" s="5"/>
    </row>
    <row r="336" spans="1:4" x14ac:dyDescent="0.2">
      <c r="A336" s="4"/>
      <c r="B336" s="9"/>
      <c r="C336" s="10"/>
      <c r="D336" s="5"/>
    </row>
    <row r="337" spans="1:4" x14ac:dyDescent="0.2">
      <c r="A337" s="4"/>
      <c r="B337" s="9"/>
      <c r="C337" s="10"/>
      <c r="D337" s="5"/>
    </row>
    <row r="338" spans="1:4" x14ac:dyDescent="0.2">
      <c r="A338" s="4"/>
      <c r="B338" s="9"/>
      <c r="C338" s="10"/>
      <c r="D338" s="5"/>
    </row>
    <row r="339" spans="1:4" x14ac:dyDescent="0.2">
      <c r="A339" s="4"/>
      <c r="B339" s="9"/>
      <c r="C339" s="10"/>
      <c r="D339" s="5"/>
    </row>
    <row r="340" spans="1:4" x14ac:dyDescent="0.2">
      <c r="A340" s="4"/>
      <c r="B340" s="9"/>
      <c r="C340" s="10"/>
      <c r="D340" s="5"/>
    </row>
    <row r="341" spans="1:4" x14ac:dyDescent="0.2">
      <c r="A341" s="4"/>
      <c r="B341" s="9"/>
      <c r="C341" s="10"/>
      <c r="D341" s="5"/>
    </row>
    <row r="342" spans="1:4" x14ac:dyDescent="0.2">
      <c r="A342" s="4"/>
      <c r="B342" s="9"/>
      <c r="C342" s="10"/>
      <c r="D342" s="5"/>
    </row>
    <row r="343" spans="1:4" x14ac:dyDescent="0.2">
      <c r="A343" s="4"/>
      <c r="B343" s="9"/>
      <c r="C343" s="10"/>
      <c r="D343" s="5"/>
    </row>
    <row r="344" spans="1:4" x14ac:dyDescent="0.2">
      <c r="A344" s="4"/>
      <c r="B344" s="9"/>
      <c r="C344" s="10"/>
      <c r="D344" s="5"/>
    </row>
    <row r="345" spans="1:4" x14ac:dyDescent="0.2">
      <c r="A345" s="4"/>
      <c r="B345" s="9"/>
      <c r="C345" s="10"/>
      <c r="D345" s="5"/>
    </row>
    <row r="346" spans="1:4" x14ac:dyDescent="0.2">
      <c r="A346" s="4"/>
      <c r="B346" s="9"/>
      <c r="C346" s="10"/>
      <c r="D346" s="5"/>
    </row>
    <row r="347" spans="1:4" x14ac:dyDescent="0.2">
      <c r="A347" s="4"/>
      <c r="B347" s="9"/>
      <c r="C347" s="10"/>
      <c r="D347" s="5"/>
    </row>
    <row r="348" spans="1:4" x14ac:dyDescent="0.2">
      <c r="A348" s="4"/>
      <c r="B348" s="9"/>
      <c r="C348" s="10"/>
      <c r="D348" s="5"/>
    </row>
    <row r="349" spans="1:4" x14ac:dyDescent="0.2">
      <c r="A349" s="4"/>
      <c r="B349" s="9"/>
      <c r="C349" s="10"/>
      <c r="D349" s="5"/>
    </row>
    <row r="350" spans="1:4" x14ac:dyDescent="0.2">
      <c r="A350" s="4"/>
      <c r="B350" s="9"/>
      <c r="C350" s="10"/>
      <c r="D350" s="5"/>
    </row>
    <row r="351" spans="1:4" x14ac:dyDescent="0.2">
      <c r="A351" s="4"/>
      <c r="B351" s="9"/>
      <c r="C351" s="10"/>
      <c r="D351" s="5"/>
    </row>
    <row r="352" spans="1:4" x14ac:dyDescent="0.2">
      <c r="A352" s="4"/>
      <c r="B352" s="9"/>
      <c r="C352" s="10"/>
      <c r="D352" s="5"/>
    </row>
    <row r="353" spans="1:4" x14ac:dyDescent="0.2">
      <c r="A353" s="4"/>
      <c r="B353" s="9"/>
      <c r="C353" s="10"/>
      <c r="D353" s="5"/>
    </row>
    <row r="354" spans="1:4" x14ac:dyDescent="0.2">
      <c r="A354" s="4"/>
      <c r="B354" s="9"/>
      <c r="C354" s="10"/>
      <c r="D354" s="5"/>
    </row>
    <row r="355" spans="1:4" x14ac:dyDescent="0.2">
      <c r="A355" s="4"/>
      <c r="B355" s="9"/>
      <c r="C355" s="10"/>
      <c r="D355" s="5"/>
    </row>
    <row r="356" spans="1:4" x14ac:dyDescent="0.2">
      <c r="A356" s="4"/>
      <c r="B356" s="9"/>
      <c r="C356" s="10"/>
      <c r="D356" s="5"/>
    </row>
    <row r="357" spans="1:4" x14ac:dyDescent="0.2">
      <c r="A357" s="4"/>
      <c r="B357" s="9"/>
      <c r="C357" s="10"/>
      <c r="D357" s="5"/>
    </row>
    <row r="358" spans="1:4" x14ac:dyDescent="0.2">
      <c r="A358" s="4"/>
      <c r="B358" s="9"/>
      <c r="C358" s="10"/>
      <c r="D358" s="5"/>
    </row>
    <row r="359" spans="1:4" x14ac:dyDescent="0.2">
      <c r="A359" s="4"/>
      <c r="B359" s="9"/>
      <c r="C359" s="10"/>
      <c r="D359" s="5"/>
    </row>
    <row r="360" spans="1:4" x14ac:dyDescent="0.2">
      <c r="A360" s="4"/>
      <c r="B360" s="9"/>
      <c r="C360" s="10"/>
      <c r="D360" s="5"/>
    </row>
    <row r="361" spans="1:4" x14ac:dyDescent="0.2">
      <c r="A361" s="4"/>
      <c r="B361" s="9"/>
      <c r="C361" s="10"/>
      <c r="D361" s="5"/>
    </row>
    <row r="362" spans="1:4" x14ac:dyDescent="0.2">
      <c r="A362" s="4"/>
      <c r="B362" s="9"/>
      <c r="C362" s="10"/>
      <c r="D362" s="5"/>
    </row>
    <row r="363" spans="1:4" x14ac:dyDescent="0.2">
      <c r="A363" s="4"/>
      <c r="B363" s="9"/>
      <c r="C363" s="10"/>
      <c r="D363" s="5"/>
    </row>
    <row r="364" spans="1:4" x14ac:dyDescent="0.2">
      <c r="A364" s="4"/>
      <c r="B364" s="9"/>
      <c r="C364" s="10"/>
      <c r="D364" s="5"/>
    </row>
    <row r="365" spans="1:4" x14ac:dyDescent="0.2">
      <c r="A365" s="4"/>
      <c r="B365" s="9"/>
      <c r="C365" s="10"/>
      <c r="D365" s="5"/>
    </row>
    <row r="366" spans="1:4" x14ac:dyDescent="0.2">
      <c r="A366" s="4"/>
      <c r="B366" s="9"/>
      <c r="C366" s="10"/>
      <c r="D366" s="5"/>
    </row>
    <row r="367" spans="1:4" x14ac:dyDescent="0.2">
      <c r="A367" s="4"/>
      <c r="B367" s="9"/>
      <c r="C367" s="10"/>
      <c r="D367" s="5"/>
    </row>
    <row r="368" spans="1:4" x14ac:dyDescent="0.2">
      <c r="A368" s="4"/>
      <c r="B368" s="9"/>
      <c r="C368" s="10"/>
      <c r="D368" s="5"/>
    </row>
    <row r="369" spans="1:4" x14ac:dyDescent="0.2">
      <c r="A369" s="4"/>
      <c r="B369" s="9"/>
      <c r="C369" s="10"/>
      <c r="D369" s="5"/>
    </row>
    <row r="370" spans="1:4" x14ac:dyDescent="0.2">
      <c r="A370" s="4"/>
      <c r="B370" s="9"/>
      <c r="C370" s="10"/>
      <c r="D370" s="5"/>
    </row>
    <row r="371" spans="1:4" x14ac:dyDescent="0.2">
      <c r="A371" s="4"/>
      <c r="B371" s="9"/>
      <c r="C371" s="10"/>
      <c r="D371" s="5"/>
    </row>
    <row r="372" spans="1:4" x14ac:dyDescent="0.2">
      <c r="A372" s="4"/>
      <c r="B372" s="9"/>
      <c r="C372" s="10"/>
      <c r="D372" s="5"/>
    </row>
    <row r="373" spans="1:4" x14ac:dyDescent="0.2">
      <c r="A373" s="4"/>
      <c r="B373" s="9"/>
      <c r="C373" s="10"/>
      <c r="D373" s="5"/>
    </row>
    <row r="374" spans="1:4" x14ac:dyDescent="0.2">
      <c r="A374" s="4"/>
      <c r="B374" s="9"/>
      <c r="C374" s="10"/>
      <c r="D374" s="5"/>
    </row>
    <row r="375" spans="1:4" x14ac:dyDescent="0.2">
      <c r="A375" s="4"/>
      <c r="B375" s="9"/>
      <c r="C375" s="10"/>
      <c r="D375" s="5"/>
    </row>
    <row r="376" spans="1:4" x14ac:dyDescent="0.2">
      <c r="A376" s="4"/>
      <c r="B376" s="9"/>
      <c r="C376" s="10"/>
      <c r="D376" s="5"/>
    </row>
    <row r="377" spans="1:4" x14ac:dyDescent="0.2">
      <c r="A377" s="4"/>
      <c r="B377" s="9"/>
      <c r="C377" s="10"/>
      <c r="D377" s="5"/>
    </row>
    <row r="378" spans="1:4" x14ac:dyDescent="0.2">
      <c r="A378" s="4"/>
      <c r="B378" s="9"/>
      <c r="C378" s="10"/>
      <c r="D378" s="5"/>
    </row>
    <row r="379" spans="1:4" x14ac:dyDescent="0.2">
      <c r="A379" s="4"/>
      <c r="B379" s="9"/>
      <c r="C379" s="10"/>
      <c r="D379" s="5"/>
    </row>
    <row r="380" spans="1:4" x14ac:dyDescent="0.2">
      <c r="A380" s="4"/>
      <c r="B380" s="9"/>
      <c r="C380" s="10"/>
      <c r="D380" s="5"/>
    </row>
    <row r="381" spans="1:4" x14ac:dyDescent="0.2">
      <c r="A381" s="4"/>
      <c r="B381" s="9"/>
      <c r="C381" s="10"/>
      <c r="D381" s="5"/>
    </row>
    <row r="382" spans="1:4" x14ac:dyDescent="0.2">
      <c r="A382" s="4"/>
      <c r="B382" s="9"/>
      <c r="C382" s="10"/>
      <c r="D382" s="5"/>
    </row>
    <row r="383" spans="1:4" x14ac:dyDescent="0.2">
      <c r="A383" s="4"/>
      <c r="B383" s="9"/>
      <c r="C383" s="10"/>
      <c r="D383" s="5"/>
    </row>
    <row r="384" spans="1:4" x14ac:dyDescent="0.2">
      <c r="A384" s="4"/>
      <c r="B384" s="9"/>
      <c r="C384" s="10"/>
      <c r="D384" s="5"/>
    </row>
    <row r="385" spans="1:4" x14ac:dyDescent="0.2">
      <c r="A385" s="4"/>
      <c r="B385" s="9"/>
      <c r="C385" s="10"/>
      <c r="D385" s="5"/>
    </row>
    <row r="386" spans="1:4" x14ac:dyDescent="0.2">
      <c r="A386" s="4"/>
      <c r="B386" s="9"/>
      <c r="C386" s="10"/>
      <c r="D386" s="5"/>
    </row>
    <row r="387" spans="1:4" x14ac:dyDescent="0.2">
      <c r="A387" s="4"/>
      <c r="B387" s="9"/>
      <c r="C387" s="10"/>
      <c r="D387" s="5"/>
    </row>
    <row r="388" spans="1:4" x14ac:dyDescent="0.2">
      <c r="A388" s="4"/>
      <c r="B388" s="9"/>
      <c r="C388" s="10"/>
      <c r="D388" s="5"/>
    </row>
    <row r="389" spans="1:4" x14ac:dyDescent="0.2">
      <c r="A389" s="4"/>
      <c r="B389" s="9"/>
      <c r="C389" s="10"/>
      <c r="D389" s="5"/>
    </row>
    <row r="390" spans="1:4" x14ac:dyDescent="0.2">
      <c r="A390" s="4"/>
      <c r="B390" s="9"/>
      <c r="C390" s="10"/>
      <c r="D390" s="5"/>
    </row>
    <row r="391" spans="1:4" x14ac:dyDescent="0.2">
      <c r="A391" s="4"/>
      <c r="B391" s="9"/>
      <c r="C391" s="10"/>
      <c r="D391" s="5"/>
    </row>
    <row r="392" spans="1:4" x14ac:dyDescent="0.2">
      <c r="A392" s="4"/>
      <c r="B392" s="9"/>
      <c r="C392" s="10"/>
      <c r="D392" s="5"/>
    </row>
    <row r="393" spans="1:4" x14ac:dyDescent="0.2">
      <c r="A393" s="4"/>
      <c r="B393" s="9"/>
      <c r="C393" s="10"/>
      <c r="D393" s="5"/>
    </row>
    <row r="394" spans="1:4" x14ac:dyDescent="0.2">
      <c r="A394" s="4"/>
      <c r="B394" s="9"/>
      <c r="C394" s="10"/>
      <c r="D394" s="5"/>
    </row>
    <row r="395" spans="1:4" x14ac:dyDescent="0.2">
      <c r="A395" s="4"/>
      <c r="B395" s="9"/>
      <c r="C395" s="10"/>
      <c r="D395" s="5"/>
    </row>
    <row r="396" spans="1:4" x14ac:dyDescent="0.2">
      <c r="A396" s="4"/>
      <c r="B396" s="9"/>
      <c r="C396" s="10"/>
      <c r="D396" s="5"/>
    </row>
    <row r="397" spans="1:4" x14ac:dyDescent="0.2">
      <c r="A397" s="4"/>
      <c r="B397" s="9"/>
      <c r="C397" s="10"/>
      <c r="D397" s="5"/>
    </row>
    <row r="398" spans="1:4" x14ac:dyDescent="0.2">
      <c r="A398" s="4"/>
      <c r="B398" s="9"/>
      <c r="C398" s="10"/>
      <c r="D398" s="5"/>
    </row>
    <row r="399" spans="1:4" x14ac:dyDescent="0.2">
      <c r="A399" s="4"/>
      <c r="B399" s="9"/>
      <c r="C399" s="10"/>
      <c r="D399" s="5"/>
    </row>
    <row r="400" spans="1:4" x14ac:dyDescent="0.2">
      <c r="A400" s="4"/>
      <c r="B400" s="9"/>
      <c r="C400" s="10"/>
      <c r="D400" s="5"/>
    </row>
    <row r="401" spans="1:4" x14ac:dyDescent="0.2">
      <c r="A401" s="4"/>
      <c r="B401" s="9"/>
      <c r="C401" s="10"/>
      <c r="D401" s="5"/>
    </row>
    <row r="402" spans="1:4" x14ac:dyDescent="0.2">
      <c r="A402" s="4"/>
      <c r="B402" s="9"/>
      <c r="C402" s="10"/>
      <c r="D402" s="5"/>
    </row>
    <row r="403" spans="1:4" x14ac:dyDescent="0.2">
      <c r="A403" s="4"/>
      <c r="B403" s="9"/>
      <c r="C403" s="10"/>
      <c r="D403" s="5"/>
    </row>
    <row r="404" spans="1:4" x14ac:dyDescent="0.2">
      <c r="A404" s="4"/>
      <c r="B404" s="9"/>
      <c r="C404" s="10"/>
      <c r="D404" s="5"/>
    </row>
    <row r="405" spans="1:4" x14ac:dyDescent="0.2">
      <c r="A405" s="4"/>
      <c r="B405" s="9"/>
      <c r="C405" s="10"/>
      <c r="D405" s="5"/>
    </row>
    <row r="406" spans="1:4" x14ac:dyDescent="0.2">
      <c r="A406" s="4"/>
      <c r="B406" s="9"/>
      <c r="C406" s="10"/>
      <c r="D406" s="5"/>
    </row>
    <row r="407" spans="1:4" x14ac:dyDescent="0.2">
      <c r="A407" s="4"/>
      <c r="B407" s="9"/>
      <c r="C407" s="10"/>
      <c r="D407" s="5"/>
    </row>
    <row r="408" spans="1:4" x14ac:dyDescent="0.2">
      <c r="A408" s="4"/>
      <c r="B408" s="9"/>
      <c r="C408" s="10"/>
      <c r="D408" s="5"/>
    </row>
    <row r="409" spans="1:4" x14ac:dyDescent="0.2">
      <c r="A409" s="4"/>
      <c r="B409" s="9"/>
      <c r="C409" s="10"/>
      <c r="D409" s="5"/>
    </row>
    <row r="410" spans="1:4" x14ac:dyDescent="0.2">
      <c r="A410" s="4"/>
      <c r="B410" s="9"/>
      <c r="C410" s="10"/>
      <c r="D410" s="5"/>
    </row>
    <row r="411" spans="1:4" x14ac:dyDescent="0.2">
      <c r="A411" s="4"/>
      <c r="B411" s="9"/>
      <c r="C411" s="10"/>
      <c r="D411" s="5"/>
    </row>
    <row r="412" spans="1:4" x14ac:dyDescent="0.2">
      <c r="A412" s="4"/>
      <c r="B412" s="9"/>
      <c r="C412" s="10"/>
      <c r="D412" s="5"/>
    </row>
    <row r="413" spans="1:4" x14ac:dyDescent="0.2">
      <c r="A413" s="4"/>
      <c r="B413" s="9"/>
      <c r="C413" s="10"/>
      <c r="D413" s="5"/>
    </row>
    <row r="414" spans="1:4" x14ac:dyDescent="0.2">
      <c r="A414" s="4"/>
      <c r="B414" s="9"/>
      <c r="C414" s="10"/>
      <c r="D414" s="5"/>
    </row>
    <row r="415" spans="1:4" x14ac:dyDescent="0.2">
      <c r="A415" s="4"/>
      <c r="B415" s="9"/>
      <c r="C415" s="10"/>
      <c r="D415" s="5"/>
    </row>
    <row r="416" spans="1:4" x14ac:dyDescent="0.2">
      <c r="A416" s="4"/>
      <c r="B416" s="9"/>
      <c r="C416" s="10"/>
      <c r="D416" s="5"/>
    </row>
    <row r="417" spans="1:4" x14ac:dyDescent="0.2">
      <c r="A417" s="4"/>
      <c r="B417" s="9"/>
      <c r="C417" s="10"/>
      <c r="D417" s="5"/>
    </row>
    <row r="418" spans="1:4" x14ac:dyDescent="0.2">
      <c r="A418" s="4"/>
      <c r="B418" s="9"/>
      <c r="C418" s="10"/>
      <c r="D418" s="5"/>
    </row>
    <row r="419" spans="1:4" x14ac:dyDescent="0.2">
      <c r="A419" s="4"/>
      <c r="B419" s="9"/>
      <c r="C419" s="10"/>
      <c r="D419" s="5"/>
    </row>
    <row r="420" spans="1:4" x14ac:dyDescent="0.2">
      <c r="A420" s="4"/>
      <c r="B420" s="9"/>
      <c r="C420" s="10"/>
      <c r="D420" s="5"/>
    </row>
    <row r="421" spans="1:4" x14ac:dyDescent="0.2">
      <c r="A421" s="4"/>
      <c r="B421" s="9"/>
      <c r="C421" s="10"/>
      <c r="D421" s="5"/>
    </row>
    <row r="422" spans="1:4" x14ac:dyDescent="0.2">
      <c r="A422" s="4"/>
      <c r="B422" s="9"/>
      <c r="C422" s="10"/>
      <c r="D422" s="5"/>
    </row>
    <row r="423" spans="1:4" x14ac:dyDescent="0.2">
      <c r="A423" s="4"/>
      <c r="B423" s="9"/>
      <c r="C423" s="10"/>
      <c r="D423" s="5"/>
    </row>
    <row r="424" spans="1:4" x14ac:dyDescent="0.2">
      <c r="A424" s="4"/>
      <c r="B424" s="9"/>
      <c r="C424" s="10"/>
      <c r="D424" s="5"/>
    </row>
    <row r="425" spans="1:4" x14ac:dyDescent="0.2">
      <c r="A425" s="4"/>
      <c r="B425" s="9"/>
      <c r="C425" s="10"/>
      <c r="D425" s="5"/>
    </row>
    <row r="426" spans="1:4" x14ac:dyDescent="0.2">
      <c r="A426" s="4"/>
      <c r="B426" s="9"/>
      <c r="C426" s="10"/>
      <c r="D426" s="5"/>
    </row>
    <row r="427" spans="1:4" x14ac:dyDescent="0.2">
      <c r="A427" s="4"/>
      <c r="B427" s="9"/>
      <c r="C427" s="10"/>
      <c r="D427" s="5"/>
    </row>
    <row r="428" spans="1:4" x14ac:dyDescent="0.2">
      <c r="A428" s="4"/>
      <c r="B428" s="9"/>
      <c r="C428" s="10"/>
      <c r="D428" s="5"/>
    </row>
    <row r="429" spans="1:4" x14ac:dyDescent="0.2">
      <c r="A429" s="4"/>
      <c r="B429" s="9"/>
      <c r="C429" s="10"/>
      <c r="D429" s="5"/>
    </row>
    <row r="430" spans="1:4" x14ac:dyDescent="0.2">
      <c r="A430" s="4"/>
      <c r="B430" s="9"/>
      <c r="C430" s="10"/>
      <c r="D430" s="5"/>
    </row>
    <row r="431" spans="1:4" x14ac:dyDescent="0.2">
      <c r="A431" s="4"/>
      <c r="B431" s="9"/>
      <c r="C431" s="10"/>
      <c r="D431" s="5"/>
    </row>
    <row r="432" spans="1:4" x14ac:dyDescent="0.2">
      <c r="A432" s="4"/>
      <c r="B432" s="9"/>
      <c r="C432" s="10"/>
      <c r="D432" s="5"/>
    </row>
    <row r="433" spans="1:4" x14ac:dyDescent="0.2">
      <c r="A433" s="4"/>
      <c r="B433" s="9"/>
      <c r="C433" s="10"/>
      <c r="D433" s="5"/>
    </row>
    <row r="434" spans="1:4" x14ac:dyDescent="0.2">
      <c r="A434" s="4"/>
      <c r="B434" s="9"/>
      <c r="C434" s="10"/>
      <c r="D434" s="5"/>
    </row>
    <row r="435" spans="1:4" x14ac:dyDescent="0.2">
      <c r="A435" s="4"/>
      <c r="B435" s="9"/>
      <c r="C435" s="10"/>
      <c r="D435" s="5"/>
    </row>
    <row r="436" spans="1:4" x14ac:dyDescent="0.2">
      <c r="A436" s="4"/>
      <c r="B436" s="9"/>
      <c r="C436" s="10"/>
      <c r="D436" s="5"/>
    </row>
    <row r="437" spans="1:4" x14ac:dyDescent="0.2">
      <c r="A437" s="4"/>
      <c r="B437" s="9"/>
      <c r="C437" s="10"/>
      <c r="D437" s="5"/>
    </row>
    <row r="438" spans="1:4" x14ac:dyDescent="0.2">
      <c r="A438" s="4"/>
      <c r="B438" s="9"/>
      <c r="C438" s="10"/>
      <c r="D438" s="5"/>
    </row>
    <row r="439" spans="1:4" x14ac:dyDescent="0.2">
      <c r="A439" s="4"/>
      <c r="B439" s="9"/>
      <c r="C439" s="10"/>
      <c r="D439" s="5"/>
    </row>
    <row r="440" spans="1:4" x14ac:dyDescent="0.2">
      <c r="A440" s="4"/>
      <c r="B440" s="9"/>
      <c r="C440" s="10"/>
      <c r="D440" s="5"/>
    </row>
    <row r="441" spans="1:4" x14ac:dyDescent="0.2">
      <c r="A441" s="4"/>
      <c r="B441" s="9"/>
      <c r="C441" s="10"/>
      <c r="D441" s="5"/>
    </row>
    <row r="442" spans="1:4" x14ac:dyDescent="0.2">
      <c r="A442" s="4"/>
      <c r="B442" s="9"/>
      <c r="C442" s="10"/>
      <c r="D442" s="5"/>
    </row>
    <row r="443" spans="1:4" x14ac:dyDescent="0.2">
      <c r="A443" s="4"/>
      <c r="B443" s="9"/>
      <c r="C443" s="10"/>
      <c r="D443" s="5"/>
    </row>
    <row r="444" spans="1:4" x14ac:dyDescent="0.2">
      <c r="A444" s="4"/>
      <c r="B444" s="9"/>
      <c r="C444" s="10"/>
      <c r="D444" s="5"/>
    </row>
    <row r="445" spans="1:4" x14ac:dyDescent="0.2">
      <c r="A445" s="4"/>
      <c r="B445" s="9"/>
      <c r="C445" s="10"/>
      <c r="D445" s="5"/>
    </row>
    <row r="446" spans="1:4" x14ac:dyDescent="0.2">
      <c r="A446" s="4"/>
      <c r="B446" s="9"/>
      <c r="C446" s="10"/>
      <c r="D446" s="5"/>
    </row>
    <row r="447" spans="1:4" x14ac:dyDescent="0.2">
      <c r="A447" s="4"/>
      <c r="B447" s="9"/>
      <c r="C447" s="10"/>
      <c r="D447" s="5"/>
    </row>
    <row r="448" spans="1:4" x14ac:dyDescent="0.2">
      <c r="A448" s="4"/>
      <c r="B448" s="9"/>
      <c r="C448" s="10"/>
      <c r="D448" s="5"/>
    </row>
    <row r="449" spans="1:4" x14ac:dyDescent="0.2">
      <c r="A449" s="4"/>
      <c r="B449" s="9"/>
      <c r="C449" s="10"/>
      <c r="D449" s="5"/>
    </row>
    <row r="450" spans="1:4" x14ac:dyDescent="0.2">
      <c r="A450" s="4"/>
      <c r="B450" s="9"/>
      <c r="C450" s="10"/>
      <c r="D450" s="5"/>
    </row>
    <row r="451" spans="1:4" x14ac:dyDescent="0.2">
      <c r="A451" s="4"/>
      <c r="B451" s="9"/>
      <c r="C451" s="10"/>
      <c r="D451" s="5"/>
    </row>
    <row r="452" spans="1:4" x14ac:dyDescent="0.2">
      <c r="A452" s="4"/>
      <c r="B452" s="9"/>
      <c r="C452" s="10"/>
      <c r="D452" s="5"/>
    </row>
    <row r="453" spans="1:4" x14ac:dyDescent="0.2">
      <c r="A453" s="4"/>
      <c r="B453" s="9"/>
      <c r="C453" s="10"/>
      <c r="D453" s="5"/>
    </row>
    <row r="454" spans="1:4" x14ac:dyDescent="0.2">
      <c r="A454" s="4"/>
      <c r="B454" s="9"/>
      <c r="C454" s="10"/>
      <c r="D454" s="5"/>
    </row>
    <row r="455" spans="1:4" x14ac:dyDescent="0.2">
      <c r="A455" s="4"/>
      <c r="B455" s="9"/>
      <c r="C455" s="10"/>
      <c r="D455" s="5"/>
    </row>
    <row r="456" spans="1:4" x14ac:dyDescent="0.2">
      <c r="A456" s="4"/>
      <c r="B456" s="9"/>
      <c r="C456" s="10"/>
      <c r="D456" s="5"/>
    </row>
    <row r="457" spans="1:4" x14ac:dyDescent="0.2">
      <c r="A457" s="4"/>
      <c r="B457" s="9"/>
      <c r="C457" s="10"/>
      <c r="D457" s="5"/>
    </row>
    <row r="458" spans="1:4" x14ac:dyDescent="0.2">
      <c r="A458" s="4"/>
      <c r="B458" s="9"/>
      <c r="C458" s="10"/>
      <c r="D458" s="5"/>
    </row>
    <row r="459" spans="1:4" x14ac:dyDescent="0.2">
      <c r="A459" s="4"/>
      <c r="B459" s="9"/>
      <c r="C459" s="10"/>
      <c r="D459" s="5"/>
    </row>
    <row r="460" spans="1:4" x14ac:dyDescent="0.2">
      <c r="A460" s="4"/>
      <c r="B460" s="9"/>
      <c r="C460" s="10"/>
      <c r="D460" s="5"/>
    </row>
    <row r="461" spans="1:4" x14ac:dyDescent="0.2">
      <c r="A461" s="4"/>
      <c r="B461" s="9"/>
      <c r="C461" s="10"/>
      <c r="D461" s="5"/>
    </row>
    <row r="462" spans="1:4" x14ac:dyDescent="0.2">
      <c r="A462" s="4"/>
      <c r="B462" s="9"/>
      <c r="C462" s="10"/>
      <c r="D462" s="5"/>
    </row>
    <row r="463" spans="1:4" x14ac:dyDescent="0.2">
      <c r="A463" s="4"/>
      <c r="B463" s="9"/>
      <c r="C463" s="10"/>
      <c r="D463" s="5"/>
    </row>
    <row r="464" spans="1:4" x14ac:dyDescent="0.2">
      <c r="A464" s="4"/>
      <c r="B464" s="9"/>
      <c r="C464" s="10"/>
      <c r="D464" s="5"/>
    </row>
    <row r="465" spans="1:4" x14ac:dyDescent="0.2">
      <c r="A465" s="4"/>
      <c r="B465" s="9"/>
      <c r="C465" s="10"/>
      <c r="D465" s="5"/>
    </row>
    <row r="466" spans="1:4" x14ac:dyDescent="0.2">
      <c r="A466" s="4"/>
      <c r="B466" s="9"/>
      <c r="C466" s="10"/>
      <c r="D466" s="5"/>
    </row>
    <row r="467" spans="1:4" x14ac:dyDescent="0.2">
      <c r="A467" s="4"/>
      <c r="B467" s="9"/>
      <c r="C467" s="10"/>
      <c r="D467" s="5"/>
    </row>
    <row r="468" spans="1:4" x14ac:dyDescent="0.2">
      <c r="A468" s="4"/>
      <c r="B468" s="9"/>
      <c r="C468" s="10"/>
      <c r="D468" s="5"/>
    </row>
    <row r="469" spans="1:4" x14ac:dyDescent="0.2">
      <c r="A469" s="4"/>
      <c r="B469" s="9"/>
      <c r="C469" s="10"/>
      <c r="D469" s="5"/>
    </row>
    <row r="470" spans="1:4" x14ac:dyDescent="0.2">
      <c r="A470" s="4"/>
      <c r="B470" s="9"/>
      <c r="C470" s="10"/>
      <c r="D470" s="5"/>
    </row>
    <row r="471" spans="1:4" x14ac:dyDescent="0.2">
      <c r="A471" s="4"/>
      <c r="B471" s="9"/>
      <c r="C471" s="10"/>
      <c r="D471" s="5"/>
    </row>
    <row r="472" spans="1:4" x14ac:dyDescent="0.2">
      <c r="A472" s="4"/>
      <c r="B472" s="9"/>
      <c r="C472" s="10"/>
      <c r="D472" s="5"/>
    </row>
    <row r="473" spans="1:4" x14ac:dyDescent="0.2">
      <c r="A473" s="4"/>
      <c r="B473" s="9"/>
      <c r="C473" s="10"/>
      <c r="D473" s="5"/>
    </row>
    <row r="474" spans="1:4" x14ac:dyDescent="0.2">
      <c r="A474" s="4"/>
      <c r="B474" s="9"/>
      <c r="C474" s="10"/>
      <c r="D474" s="5"/>
    </row>
    <row r="475" spans="1:4" x14ac:dyDescent="0.2">
      <c r="A475" s="4"/>
      <c r="B475" s="9"/>
      <c r="C475" s="10"/>
      <c r="D475" s="5"/>
    </row>
    <row r="476" spans="1:4" x14ac:dyDescent="0.2">
      <c r="A476" s="4"/>
      <c r="B476" s="9"/>
      <c r="C476" s="10"/>
      <c r="D476" s="5"/>
    </row>
    <row r="477" spans="1:4" x14ac:dyDescent="0.2">
      <c r="A477" s="4"/>
      <c r="B477" s="9"/>
      <c r="C477" s="10"/>
      <c r="D477" s="5"/>
    </row>
    <row r="478" spans="1:4" x14ac:dyDescent="0.2">
      <c r="A478" s="4"/>
      <c r="B478" s="9"/>
      <c r="C478" s="10"/>
      <c r="D478" s="5"/>
    </row>
    <row r="479" spans="1:4" x14ac:dyDescent="0.2">
      <c r="A479" s="4"/>
      <c r="B479" s="9"/>
      <c r="C479" s="10"/>
      <c r="D479" s="5"/>
    </row>
    <row r="480" spans="1:4" x14ac:dyDescent="0.2">
      <c r="A480" s="4"/>
      <c r="B480" s="9"/>
      <c r="C480" s="10"/>
      <c r="D480" s="5"/>
    </row>
    <row r="481" spans="1:4" x14ac:dyDescent="0.2">
      <c r="A481" s="4"/>
      <c r="B481" s="9"/>
      <c r="C481" s="10"/>
      <c r="D481" s="5"/>
    </row>
    <row r="482" spans="1:4" x14ac:dyDescent="0.2">
      <c r="A482" s="4"/>
      <c r="B482" s="9"/>
      <c r="C482" s="10"/>
      <c r="D482" s="5"/>
    </row>
    <row r="483" spans="1:4" x14ac:dyDescent="0.2">
      <c r="A483" s="4"/>
      <c r="B483" s="9"/>
      <c r="C483" s="10"/>
      <c r="D483" s="5"/>
    </row>
    <row r="484" spans="1:4" x14ac:dyDescent="0.2">
      <c r="A484" s="4"/>
      <c r="B484" s="9"/>
      <c r="C484" s="10"/>
      <c r="D484" s="5"/>
    </row>
    <row r="485" spans="1:4" x14ac:dyDescent="0.2">
      <c r="A485" s="4"/>
      <c r="B485" s="9"/>
      <c r="C485" s="10"/>
      <c r="D485" s="5"/>
    </row>
    <row r="486" spans="1:4" x14ac:dyDescent="0.2">
      <c r="A486" s="4"/>
      <c r="B486" s="9"/>
      <c r="C486" s="10"/>
      <c r="D486" s="5"/>
    </row>
    <row r="487" spans="1:4" x14ac:dyDescent="0.2">
      <c r="A487" s="4"/>
      <c r="B487" s="9"/>
      <c r="C487" s="10"/>
      <c r="D487" s="5"/>
    </row>
    <row r="488" spans="1:4" x14ac:dyDescent="0.2">
      <c r="A488" s="4"/>
      <c r="B488" s="9"/>
      <c r="C488" s="10"/>
      <c r="D488" s="5"/>
    </row>
    <row r="489" spans="1:4" x14ac:dyDescent="0.2">
      <c r="A489" s="4"/>
      <c r="B489" s="9"/>
      <c r="C489" s="10"/>
      <c r="D489" s="5"/>
    </row>
    <row r="490" spans="1:4" x14ac:dyDescent="0.2">
      <c r="A490" s="4"/>
      <c r="B490" s="9"/>
      <c r="C490" s="10"/>
      <c r="D490" s="5"/>
    </row>
    <row r="491" spans="1:4" x14ac:dyDescent="0.2">
      <c r="A491" s="4"/>
      <c r="B491" s="9"/>
      <c r="C491" s="10"/>
      <c r="D491" s="5"/>
    </row>
    <row r="492" spans="1:4" x14ac:dyDescent="0.2">
      <c r="A492" s="4"/>
      <c r="B492" s="9"/>
      <c r="C492" s="10"/>
      <c r="D492" s="5"/>
    </row>
    <row r="493" spans="1:4" x14ac:dyDescent="0.2">
      <c r="A493" s="4"/>
      <c r="B493" s="9"/>
      <c r="C493" s="10"/>
      <c r="D493" s="5"/>
    </row>
    <row r="494" spans="1:4" x14ac:dyDescent="0.2">
      <c r="A494" s="4"/>
      <c r="B494" s="9"/>
      <c r="C494" s="10"/>
      <c r="D494" s="5"/>
    </row>
    <row r="495" spans="1:4" x14ac:dyDescent="0.2">
      <c r="A495" s="4"/>
      <c r="B495" s="9"/>
      <c r="C495" s="10"/>
      <c r="D495" s="5"/>
    </row>
    <row r="496" spans="1:4" x14ac:dyDescent="0.2">
      <c r="A496" s="4"/>
      <c r="B496" s="9"/>
      <c r="C496" s="10"/>
      <c r="D496" s="5"/>
    </row>
    <row r="497" spans="1:4" x14ac:dyDescent="0.2">
      <c r="A497" s="4"/>
      <c r="B497" s="9"/>
      <c r="C497" s="10"/>
      <c r="D497" s="5"/>
    </row>
    <row r="498" spans="1:4" x14ac:dyDescent="0.2">
      <c r="A498" s="4"/>
      <c r="B498" s="9"/>
      <c r="C498" s="10"/>
      <c r="D498" s="5"/>
    </row>
    <row r="499" spans="1:4" x14ac:dyDescent="0.2">
      <c r="A499" s="4"/>
      <c r="B499" s="9"/>
      <c r="C499" s="10"/>
      <c r="D499" s="5"/>
    </row>
    <row r="500" spans="1:4" x14ac:dyDescent="0.2">
      <c r="A500" s="4"/>
      <c r="B500" s="9"/>
      <c r="C500" s="10"/>
      <c r="D500" s="5"/>
    </row>
    <row r="501" spans="1:4" x14ac:dyDescent="0.2">
      <c r="A501" s="4"/>
      <c r="B501" s="9"/>
      <c r="C501" s="10"/>
      <c r="D501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8BF80-E5CA-9046-A70F-97F2F39ECFAF}">
  <dimension ref="A1:Q127"/>
  <sheetViews>
    <sheetView workbookViewId="0">
      <selection activeCell="Q3" sqref="Q3:Q127"/>
    </sheetView>
  </sheetViews>
  <sheetFormatPr baseColWidth="10" defaultRowHeight="16" x14ac:dyDescent="0.2"/>
  <sheetData>
    <row r="1" spans="1:17" x14ac:dyDescent="0.2">
      <c r="A1" t="s">
        <v>13</v>
      </c>
      <c r="B1" t="s">
        <v>11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12</v>
      </c>
      <c r="J1" t="s">
        <v>20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  <c r="Q1" s="7" t="s">
        <v>10</v>
      </c>
    </row>
    <row r="2" spans="1:17" x14ac:dyDescent="0.2">
      <c r="A2" s="4">
        <v>44197</v>
      </c>
      <c r="B2" s="5">
        <v>0</v>
      </c>
      <c r="C2" s="4">
        <v>44204</v>
      </c>
      <c r="D2" s="5">
        <v>0</v>
      </c>
      <c r="E2">
        <v>-5</v>
      </c>
      <c r="F2">
        <v>18.700073</v>
      </c>
      <c r="G2">
        <v>19.222826999999999</v>
      </c>
      <c r="H2">
        <v>18.191724000000001</v>
      </c>
      <c r="I2">
        <v>19.150221999999999</v>
      </c>
      <c r="J2">
        <v>22259106</v>
      </c>
      <c r="K2">
        <v>23935</v>
      </c>
      <c r="L2">
        <v>18.737269999999999</v>
      </c>
      <c r="M2">
        <v>18.773816</v>
      </c>
      <c r="N2" t="s">
        <v>8</v>
      </c>
      <c r="O2" t="s">
        <v>9</v>
      </c>
      <c r="P2">
        <v>0</v>
      </c>
      <c r="Q2" s="7"/>
    </row>
    <row r="3" spans="1:17" x14ac:dyDescent="0.2">
      <c r="A3" s="4">
        <v>44204</v>
      </c>
      <c r="B3" s="5">
        <v>0</v>
      </c>
      <c r="C3" s="4">
        <v>44211</v>
      </c>
      <c r="D3" s="5">
        <v>0</v>
      </c>
      <c r="E3">
        <v>-5</v>
      </c>
      <c r="F3">
        <v>19.211210000000001</v>
      </c>
      <c r="G3">
        <v>19.472615999999999</v>
      </c>
      <c r="H3">
        <v>18.890297</v>
      </c>
      <c r="I3">
        <v>19.362228000000002</v>
      </c>
      <c r="J3">
        <v>22283346</v>
      </c>
      <c r="K3">
        <v>24669</v>
      </c>
      <c r="L3">
        <v>19.227976000000002</v>
      </c>
      <c r="M3">
        <v>19.221869000000002</v>
      </c>
      <c r="N3" t="s">
        <v>8</v>
      </c>
      <c r="O3" t="s">
        <v>9</v>
      </c>
      <c r="P3">
        <v>0</v>
      </c>
      <c r="Q3" s="7">
        <f>(I3-I$2)/I$2</f>
        <v>1.1070681060512112E-2</v>
      </c>
    </row>
    <row r="4" spans="1:17" x14ac:dyDescent="0.2">
      <c r="A4" s="4">
        <v>44211</v>
      </c>
      <c r="B4" s="5">
        <v>0</v>
      </c>
      <c r="C4" s="4">
        <v>44218</v>
      </c>
      <c r="D4" s="5">
        <v>0</v>
      </c>
      <c r="E4">
        <v>-5</v>
      </c>
      <c r="F4">
        <v>19.234444</v>
      </c>
      <c r="G4">
        <v>19.312798999999998</v>
      </c>
      <c r="H4">
        <v>18.978874999999999</v>
      </c>
      <c r="I4">
        <v>19.228635000000001</v>
      </c>
      <c r="J4">
        <v>18325089</v>
      </c>
      <c r="K4">
        <v>18575</v>
      </c>
      <c r="L4">
        <v>19.219114000000001</v>
      </c>
      <c r="M4">
        <v>19.223682</v>
      </c>
      <c r="N4" t="s">
        <v>8</v>
      </c>
      <c r="O4" t="s">
        <v>9</v>
      </c>
      <c r="P4">
        <v>0</v>
      </c>
      <c r="Q4" s="7">
        <f t="shared" ref="Q4:Q67" si="0">(I4-I$2)/I$2</f>
        <v>4.0946261615140119E-3</v>
      </c>
    </row>
    <row r="5" spans="1:17" x14ac:dyDescent="0.2">
      <c r="A5" s="4">
        <v>44218</v>
      </c>
      <c r="B5" s="5">
        <v>0</v>
      </c>
      <c r="C5" s="4">
        <v>44225</v>
      </c>
      <c r="D5" s="5">
        <v>0</v>
      </c>
      <c r="E5">
        <v>-5</v>
      </c>
      <c r="F5">
        <v>19.060192000000001</v>
      </c>
      <c r="G5">
        <v>19.208480000000002</v>
      </c>
      <c r="H5">
        <v>18.653606</v>
      </c>
      <c r="I5">
        <v>18.871420000000001</v>
      </c>
      <c r="J5">
        <v>26547981</v>
      </c>
      <c r="K5">
        <v>30398</v>
      </c>
      <c r="L5">
        <v>18.96088</v>
      </c>
      <c r="M5">
        <v>18.974229000000001</v>
      </c>
      <c r="N5" t="s">
        <v>8</v>
      </c>
      <c r="O5" t="s">
        <v>9</v>
      </c>
      <c r="P5">
        <v>0</v>
      </c>
      <c r="Q5" s="7">
        <f t="shared" si="0"/>
        <v>-1.4558682400653052E-2</v>
      </c>
    </row>
    <row r="6" spans="1:17" x14ac:dyDescent="0.2">
      <c r="A6" s="4">
        <v>44225</v>
      </c>
      <c r="B6" s="5">
        <v>0</v>
      </c>
      <c r="C6" s="4">
        <v>44232</v>
      </c>
      <c r="D6" s="5">
        <v>0</v>
      </c>
      <c r="E6">
        <v>-5</v>
      </c>
      <c r="F6">
        <v>18.833666000000001</v>
      </c>
      <c r="G6">
        <v>19.097947000000001</v>
      </c>
      <c r="H6">
        <v>18.400448000000001</v>
      </c>
      <c r="I6">
        <v>19.08633</v>
      </c>
      <c r="J6">
        <v>26223822</v>
      </c>
      <c r="K6">
        <v>28417</v>
      </c>
      <c r="L6">
        <v>18.736577</v>
      </c>
      <c r="M6">
        <v>18.744544000000001</v>
      </c>
      <c r="N6" t="s">
        <v>8</v>
      </c>
      <c r="O6" t="s">
        <v>9</v>
      </c>
      <c r="P6">
        <v>0</v>
      </c>
      <c r="Q6" s="7">
        <f t="shared" si="0"/>
        <v>-3.3363581894768203E-3</v>
      </c>
    </row>
    <row r="7" spans="1:17" x14ac:dyDescent="0.2">
      <c r="A7" s="4">
        <v>44232</v>
      </c>
      <c r="B7" s="5">
        <v>0</v>
      </c>
      <c r="C7" s="4">
        <v>44239</v>
      </c>
      <c r="D7" s="5">
        <v>0</v>
      </c>
      <c r="E7">
        <v>-5</v>
      </c>
      <c r="F7">
        <v>19.202497999999999</v>
      </c>
      <c r="G7">
        <v>19.539383999999998</v>
      </c>
      <c r="H7">
        <v>19.119990000000001</v>
      </c>
      <c r="I7">
        <v>19.370940999999998</v>
      </c>
      <c r="J7">
        <v>20542137</v>
      </c>
      <c r="K7">
        <v>20392</v>
      </c>
      <c r="L7">
        <v>19.345965</v>
      </c>
      <c r="M7">
        <v>19.345555999999998</v>
      </c>
      <c r="N7" t="s">
        <v>8</v>
      </c>
      <c r="O7" t="s">
        <v>9</v>
      </c>
      <c r="P7">
        <v>0</v>
      </c>
      <c r="Q7" s="7">
        <f t="shared" si="0"/>
        <v>1.1525662731220505E-2</v>
      </c>
    </row>
    <row r="8" spans="1:17" x14ac:dyDescent="0.2">
      <c r="A8" s="4">
        <v>44239</v>
      </c>
      <c r="B8" s="5">
        <v>0</v>
      </c>
      <c r="C8" s="4">
        <v>44246</v>
      </c>
      <c r="D8" s="5">
        <v>0</v>
      </c>
      <c r="E8">
        <v>-5</v>
      </c>
      <c r="F8">
        <v>19.333186000000001</v>
      </c>
      <c r="G8">
        <v>19.625057000000002</v>
      </c>
      <c r="H8">
        <v>19.312857000000001</v>
      </c>
      <c r="I8">
        <v>19.524863</v>
      </c>
      <c r="J8">
        <v>14853837</v>
      </c>
      <c r="K8">
        <v>16612</v>
      </c>
      <c r="L8">
        <v>19.512225999999998</v>
      </c>
      <c r="M8">
        <v>19.511897000000001</v>
      </c>
      <c r="N8" t="s">
        <v>8</v>
      </c>
      <c r="O8" t="s">
        <v>9</v>
      </c>
      <c r="P8">
        <v>0</v>
      </c>
      <c r="Q8" s="7">
        <f t="shared" si="0"/>
        <v>1.9563271903584221E-2</v>
      </c>
    </row>
    <row r="9" spans="1:17" x14ac:dyDescent="0.2">
      <c r="A9" s="4">
        <v>44246</v>
      </c>
      <c r="B9" s="5">
        <v>0</v>
      </c>
      <c r="C9" s="4">
        <v>44253</v>
      </c>
      <c r="D9" s="5">
        <v>0</v>
      </c>
      <c r="E9">
        <v>-5</v>
      </c>
      <c r="F9">
        <v>19.594563000000001</v>
      </c>
      <c r="G9">
        <v>20.268335</v>
      </c>
      <c r="H9">
        <v>19.594563000000001</v>
      </c>
      <c r="I9">
        <v>19.832706999999999</v>
      </c>
      <c r="J9">
        <v>34170924</v>
      </c>
      <c r="K9">
        <v>39636</v>
      </c>
      <c r="L9">
        <v>19.914853999999998</v>
      </c>
      <c r="M9">
        <v>19.943953</v>
      </c>
      <c r="N9" t="s">
        <v>8</v>
      </c>
      <c r="O9" t="s">
        <v>9</v>
      </c>
      <c r="P9">
        <v>0</v>
      </c>
      <c r="Q9" s="7">
        <f t="shared" si="0"/>
        <v>3.563849024831147E-2</v>
      </c>
    </row>
    <row r="10" spans="1:17" x14ac:dyDescent="0.2">
      <c r="A10" s="4">
        <v>44253</v>
      </c>
      <c r="B10" s="5">
        <v>0</v>
      </c>
      <c r="C10" s="4">
        <v>44260</v>
      </c>
      <c r="D10" s="5">
        <v>0</v>
      </c>
      <c r="E10">
        <v>-5</v>
      </c>
      <c r="F10">
        <v>19.835611</v>
      </c>
      <c r="G10">
        <v>20.311897999999999</v>
      </c>
      <c r="H10">
        <v>19.443545</v>
      </c>
      <c r="I10">
        <v>19.847228000000001</v>
      </c>
      <c r="J10">
        <v>34555296</v>
      </c>
      <c r="K10">
        <v>50135</v>
      </c>
      <c r="L10">
        <v>19.932905000000002</v>
      </c>
      <c r="M10">
        <v>19.936433000000001</v>
      </c>
      <c r="N10" t="s">
        <v>8</v>
      </c>
      <c r="O10" t="s">
        <v>9</v>
      </c>
      <c r="P10">
        <v>0</v>
      </c>
      <c r="Q10" s="7">
        <f t="shared" si="0"/>
        <v>3.6396758220348664E-2</v>
      </c>
    </row>
    <row r="11" spans="1:17" x14ac:dyDescent="0.2">
      <c r="A11" s="4">
        <v>44260</v>
      </c>
      <c r="B11" s="5">
        <v>0</v>
      </c>
      <c r="C11" s="4">
        <v>44267</v>
      </c>
      <c r="D11" s="5">
        <v>0</v>
      </c>
      <c r="E11">
        <v>-5</v>
      </c>
      <c r="F11">
        <v>20.067945999999999</v>
      </c>
      <c r="G11">
        <v>21.061178999999999</v>
      </c>
      <c r="H11">
        <v>19.794951999999999</v>
      </c>
      <c r="I11">
        <v>20.875311</v>
      </c>
      <c r="J11">
        <v>41263941</v>
      </c>
      <c r="K11">
        <v>50050</v>
      </c>
      <c r="L11">
        <v>20.584638999999999</v>
      </c>
      <c r="M11">
        <v>20.613074000000001</v>
      </c>
      <c r="N11" t="s">
        <v>8</v>
      </c>
      <c r="O11" t="s">
        <v>9</v>
      </c>
      <c r="P11">
        <v>0</v>
      </c>
      <c r="Q11" s="7">
        <f t="shared" si="0"/>
        <v>9.0081932209454318E-2</v>
      </c>
    </row>
    <row r="12" spans="1:17" x14ac:dyDescent="0.2">
      <c r="A12" s="4">
        <v>44267</v>
      </c>
      <c r="B12" s="5">
        <v>0</v>
      </c>
      <c r="C12" s="4">
        <v>44274</v>
      </c>
      <c r="D12" s="5">
        <v>0</v>
      </c>
      <c r="E12">
        <v>-5</v>
      </c>
      <c r="F12">
        <v>20.953724000000001</v>
      </c>
      <c r="G12">
        <v>21.278993</v>
      </c>
      <c r="H12">
        <v>20.767855999999998</v>
      </c>
      <c r="I12">
        <v>20.982766000000002</v>
      </c>
      <c r="J12">
        <v>38324271</v>
      </c>
      <c r="K12">
        <v>47066</v>
      </c>
      <c r="L12">
        <v>21.004619000000002</v>
      </c>
      <c r="M12">
        <v>20.999862</v>
      </c>
      <c r="N12" t="s">
        <v>8</v>
      </c>
      <c r="O12" t="s">
        <v>9</v>
      </c>
      <c r="P12">
        <v>0</v>
      </c>
      <c r="Q12" s="7">
        <f t="shared" si="0"/>
        <v>9.5693094315042526E-2</v>
      </c>
    </row>
    <row r="13" spans="1:17" x14ac:dyDescent="0.2">
      <c r="A13" s="4">
        <v>44274</v>
      </c>
      <c r="B13" s="5">
        <v>0</v>
      </c>
      <c r="C13" s="4">
        <v>44281</v>
      </c>
      <c r="D13" s="5">
        <v>0</v>
      </c>
      <c r="E13">
        <v>-4</v>
      </c>
      <c r="F13">
        <v>20.971149</v>
      </c>
      <c r="G13">
        <v>21.096325</v>
      </c>
      <c r="H13">
        <v>20.689812</v>
      </c>
      <c r="I13">
        <v>21.058333000000001</v>
      </c>
      <c r="J13">
        <v>31315533</v>
      </c>
      <c r="K13">
        <v>39176</v>
      </c>
      <c r="L13">
        <v>20.907896000000001</v>
      </c>
      <c r="M13">
        <v>20.896573</v>
      </c>
      <c r="N13" t="s">
        <v>8</v>
      </c>
      <c r="O13" t="s">
        <v>9</v>
      </c>
      <c r="P13">
        <v>0</v>
      </c>
      <c r="Q13" s="7">
        <f t="shared" si="0"/>
        <v>9.9639106011408213E-2</v>
      </c>
    </row>
    <row r="14" spans="1:17" x14ac:dyDescent="0.2">
      <c r="A14" s="4">
        <v>44281</v>
      </c>
      <c r="B14" s="5">
        <v>0</v>
      </c>
      <c r="C14" s="4">
        <v>44288</v>
      </c>
      <c r="D14" s="5">
        <v>0</v>
      </c>
      <c r="E14">
        <v>-4</v>
      </c>
      <c r="F14">
        <v>21.143151</v>
      </c>
      <c r="G14">
        <v>21.586252999999999</v>
      </c>
      <c r="H14">
        <v>21.122648000000002</v>
      </c>
      <c r="I14">
        <v>21.444402</v>
      </c>
      <c r="J14">
        <v>33207069</v>
      </c>
      <c r="K14">
        <v>38247</v>
      </c>
      <c r="L14">
        <v>21.380171000000001</v>
      </c>
      <c r="M14">
        <v>21.385715000000001</v>
      </c>
      <c r="N14" t="s">
        <v>8</v>
      </c>
      <c r="O14" t="s">
        <v>9</v>
      </c>
      <c r="P14">
        <v>0</v>
      </c>
      <c r="Q14" s="7">
        <f t="shared" si="0"/>
        <v>0.11979913339908022</v>
      </c>
    </row>
    <row r="15" spans="1:17" x14ac:dyDescent="0.2">
      <c r="A15" s="4">
        <v>44288</v>
      </c>
      <c r="B15" s="5">
        <v>0</v>
      </c>
      <c r="C15" s="4">
        <v>44295</v>
      </c>
      <c r="D15" s="5">
        <v>0</v>
      </c>
      <c r="E15">
        <v>-4</v>
      </c>
      <c r="F15">
        <v>21.602340000000002</v>
      </c>
      <c r="G15">
        <v>21.766127000000001</v>
      </c>
      <c r="H15">
        <v>21.498949</v>
      </c>
      <c r="I15">
        <v>21.596489999999999</v>
      </c>
      <c r="J15">
        <v>21748767</v>
      </c>
      <c r="K15">
        <v>21466</v>
      </c>
      <c r="L15">
        <v>21.624085000000001</v>
      </c>
      <c r="M15">
        <v>21.630744</v>
      </c>
      <c r="N15" t="s">
        <v>8</v>
      </c>
      <c r="O15" t="s">
        <v>9</v>
      </c>
      <c r="P15">
        <v>0</v>
      </c>
      <c r="Q15" s="7">
        <f t="shared" si="0"/>
        <v>0.12774097344667859</v>
      </c>
    </row>
    <row r="16" spans="1:17" x14ac:dyDescent="0.2">
      <c r="A16" s="4">
        <v>44295</v>
      </c>
      <c r="B16" s="5">
        <v>0</v>
      </c>
      <c r="C16" s="4">
        <v>44302</v>
      </c>
      <c r="D16" s="5">
        <v>0</v>
      </c>
      <c r="E16">
        <v>-4</v>
      </c>
      <c r="F16">
        <v>21.616962999999998</v>
      </c>
      <c r="G16">
        <v>21.848020000000002</v>
      </c>
      <c r="H16">
        <v>21.584790999999999</v>
      </c>
      <c r="I16">
        <v>21.809998</v>
      </c>
      <c r="J16">
        <v>23108493</v>
      </c>
      <c r="K16">
        <v>25090</v>
      </c>
      <c r="L16">
        <v>21.698798</v>
      </c>
      <c r="M16">
        <v>21.701757000000001</v>
      </c>
      <c r="N16" t="s">
        <v>8</v>
      </c>
      <c r="O16" t="s">
        <v>9</v>
      </c>
      <c r="P16">
        <v>0</v>
      </c>
      <c r="Q16" s="7">
        <f t="shared" si="0"/>
        <v>0.13889008701831243</v>
      </c>
    </row>
    <row r="17" spans="1:17" x14ac:dyDescent="0.2">
      <c r="A17" s="4">
        <v>44302</v>
      </c>
      <c r="B17" s="5">
        <v>0</v>
      </c>
      <c r="C17" s="4">
        <v>44309</v>
      </c>
      <c r="D17" s="5">
        <v>0</v>
      </c>
      <c r="E17">
        <v>-4</v>
      </c>
      <c r="F17">
        <v>21.935763000000001</v>
      </c>
      <c r="G17">
        <v>22.023769999999999</v>
      </c>
      <c r="H17">
        <v>21.693037</v>
      </c>
      <c r="I17">
        <v>21.728104999999999</v>
      </c>
      <c r="J17">
        <v>27723909</v>
      </c>
      <c r="K17">
        <v>30504</v>
      </c>
      <c r="L17">
        <v>21.864933000000001</v>
      </c>
      <c r="M17">
        <v>21.868203999999999</v>
      </c>
      <c r="N17" t="s">
        <v>8</v>
      </c>
      <c r="O17" t="s">
        <v>9</v>
      </c>
      <c r="P17">
        <v>0</v>
      </c>
      <c r="Q17" s="7">
        <f t="shared" si="0"/>
        <v>0.13461373972583712</v>
      </c>
    </row>
    <row r="18" spans="1:17" x14ac:dyDescent="0.2">
      <c r="A18" s="4">
        <v>44309</v>
      </c>
      <c r="B18" s="5">
        <v>0</v>
      </c>
      <c r="C18" s="4">
        <v>44316</v>
      </c>
      <c r="D18" s="5">
        <v>0</v>
      </c>
      <c r="E18">
        <v>-4</v>
      </c>
      <c r="F18">
        <v>21.748577999999998</v>
      </c>
      <c r="G18">
        <v>22.010345000000001</v>
      </c>
      <c r="H18">
        <v>21.707630999999999</v>
      </c>
      <c r="I18">
        <v>21.90944</v>
      </c>
      <c r="J18">
        <v>25286070</v>
      </c>
      <c r="K18">
        <v>24936</v>
      </c>
      <c r="L18">
        <v>21.844742</v>
      </c>
      <c r="M18">
        <v>21.842659999999999</v>
      </c>
      <c r="N18" t="s">
        <v>8</v>
      </c>
      <c r="O18" t="s">
        <v>9</v>
      </c>
      <c r="P18">
        <v>0</v>
      </c>
      <c r="Q18" s="7">
        <f t="shared" si="0"/>
        <v>0.1440828205542474</v>
      </c>
    </row>
    <row r="19" spans="1:17" x14ac:dyDescent="0.2">
      <c r="A19" s="4">
        <v>44316</v>
      </c>
      <c r="B19" s="5">
        <v>0</v>
      </c>
      <c r="C19" s="4">
        <v>44323</v>
      </c>
      <c r="D19" s="5">
        <v>0</v>
      </c>
      <c r="E19">
        <v>-4</v>
      </c>
      <c r="F19">
        <v>21.833396</v>
      </c>
      <c r="G19">
        <v>22.545840999999999</v>
      </c>
      <c r="H19">
        <v>21.724917000000001</v>
      </c>
      <c r="I19">
        <v>22.544115000000001</v>
      </c>
      <c r="J19">
        <v>26304429</v>
      </c>
      <c r="K19">
        <v>29068</v>
      </c>
      <c r="L19">
        <v>22.105315999999998</v>
      </c>
      <c r="M19">
        <v>22.107049</v>
      </c>
      <c r="N19" t="s">
        <v>8</v>
      </c>
      <c r="O19" t="s">
        <v>9</v>
      </c>
      <c r="P19">
        <v>0</v>
      </c>
      <c r="Q19" s="7">
        <f t="shared" si="0"/>
        <v>0.17722473400047278</v>
      </c>
    </row>
    <row r="20" spans="1:17" x14ac:dyDescent="0.2">
      <c r="A20" s="4">
        <v>44323</v>
      </c>
      <c r="B20" s="5">
        <v>0</v>
      </c>
      <c r="C20" s="4">
        <v>44330</v>
      </c>
      <c r="D20" s="5">
        <v>0</v>
      </c>
      <c r="E20">
        <v>-4</v>
      </c>
      <c r="F20">
        <v>22.520717000000001</v>
      </c>
      <c r="G20">
        <v>22.933109000000002</v>
      </c>
      <c r="H20">
        <v>21.994259</v>
      </c>
      <c r="I20">
        <v>22.421275000000001</v>
      </c>
      <c r="J20">
        <v>35247273</v>
      </c>
      <c r="K20">
        <v>38561</v>
      </c>
      <c r="L20">
        <v>22.444976</v>
      </c>
      <c r="M20">
        <v>22.465157999999999</v>
      </c>
      <c r="N20" t="s">
        <v>8</v>
      </c>
      <c r="O20" t="s">
        <v>9</v>
      </c>
      <c r="P20">
        <v>0</v>
      </c>
      <c r="Q20" s="7">
        <f t="shared" si="0"/>
        <v>0.17081018695240202</v>
      </c>
    </row>
    <row r="21" spans="1:17" x14ac:dyDescent="0.2">
      <c r="A21" s="4">
        <v>44330</v>
      </c>
      <c r="B21" s="5">
        <v>0</v>
      </c>
      <c r="C21" s="4">
        <v>44337</v>
      </c>
      <c r="D21" s="5">
        <v>0</v>
      </c>
      <c r="E21">
        <v>-4</v>
      </c>
      <c r="F21">
        <v>22.538266</v>
      </c>
      <c r="G21">
        <v>22.678654000000002</v>
      </c>
      <c r="H21">
        <v>21.978172000000001</v>
      </c>
      <c r="I21">
        <v>22.432974000000002</v>
      </c>
      <c r="J21">
        <v>25996332</v>
      </c>
      <c r="K21">
        <v>30935</v>
      </c>
      <c r="L21">
        <v>22.428322000000001</v>
      </c>
      <c r="M21">
        <v>22.437021000000001</v>
      </c>
      <c r="N21" t="s">
        <v>8</v>
      </c>
      <c r="O21" t="s">
        <v>9</v>
      </c>
      <c r="P21">
        <v>0</v>
      </c>
      <c r="Q21" s="7">
        <f t="shared" si="0"/>
        <v>0.17142109370846992</v>
      </c>
    </row>
    <row r="22" spans="1:17" x14ac:dyDescent="0.2">
      <c r="A22" s="4">
        <v>44337</v>
      </c>
      <c r="B22" s="5">
        <v>0</v>
      </c>
      <c r="C22" s="4">
        <v>44344</v>
      </c>
      <c r="D22" s="5">
        <v>0</v>
      </c>
      <c r="E22">
        <v>-4</v>
      </c>
      <c r="F22">
        <v>22.517792</v>
      </c>
      <c r="G22">
        <v>22.620159000000001</v>
      </c>
      <c r="H22">
        <v>22.29551</v>
      </c>
      <c r="I22">
        <v>22.462222000000001</v>
      </c>
      <c r="J22">
        <v>21975921</v>
      </c>
      <c r="K22">
        <v>22654</v>
      </c>
      <c r="L22">
        <v>22.472100999999999</v>
      </c>
      <c r="M22">
        <v>22.469290999999998</v>
      </c>
      <c r="N22" t="s">
        <v>8</v>
      </c>
      <c r="O22" t="s">
        <v>9</v>
      </c>
      <c r="P22">
        <v>0</v>
      </c>
      <c r="Q22" s="7">
        <f t="shared" si="0"/>
        <v>0.1729483867079975</v>
      </c>
    </row>
    <row r="23" spans="1:17" x14ac:dyDescent="0.2">
      <c r="A23" s="4">
        <v>44344</v>
      </c>
      <c r="B23" s="5">
        <v>0</v>
      </c>
      <c r="C23" s="4">
        <v>44351</v>
      </c>
      <c r="D23" s="5">
        <v>0</v>
      </c>
      <c r="E23">
        <v>-4</v>
      </c>
      <c r="F23">
        <v>22.535340999999999</v>
      </c>
      <c r="G23">
        <v>22.706614999999999</v>
      </c>
      <c r="H23">
        <v>22.425867</v>
      </c>
      <c r="I23">
        <v>22.567513000000002</v>
      </c>
      <c r="J23">
        <v>18221565</v>
      </c>
      <c r="K23">
        <v>18782</v>
      </c>
      <c r="L23">
        <v>22.537856000000001</v>
      </c>
      <c r="M23">
        <v>22.538298000000001</v>
      </c>
      <c r="N23" t="s">
        <v>8</v>
      </c>
      <c r="O23" t="s">
        <v>9</v>
      </c>
      <c r="P23">
        <v>0</v>
      </c>
      <c r="Q23" s="7">
        <f t="shared" si="0"/>
        <v>0.17844654751260861</v>
      </c>
    </row>
    <row r="24" spans="1:17" x14ac:dyDescent="0.2">
      <c r="A24" s="4">
        <v>44351</v>
      </c>
      <c r="B24" s="5">
        <v>0</v>
      </c>
      <c r="C24" s="4">
        <v>44358</v>
      </c>
      <c r="D24" s="5">
        <v>0</v>
      </c>
      <c r="E24">
        <v>-4</v>
      </c>
      <c r="F24">
        <v>22.652332000000001</v>
      </c>
      <c r="G24">
        <v>22.745923999999999</v>
      </c>
      <c r="H24">
        <v>22.485620000000001</v>
      </c>
      <c r="I24">
        <v>22.582136999999999</v>
      </c>
      <c r="J24">
        <v>20451828</v>
      </c>
      <c r="K24">
        <v>20991</v>
      </c>
      <c r="L24">
        <v>22.602406999999999</v>
      </c>
      <c r="M24">
        <v>22.605506999999999</v>
      </c>
      <c r="N24" t="s">
        <v>8</v>
      </c>
      <c r="O24" t="s">
        <v>9</v>
      </c>
      <c r="P24">
        <v>0</v>
      </c>
      <c r="Q24" s="7">
        <f t="shared" si="0"/>
        <v>0.17921019401237229</v>
      </c>
    </row>
    <row r="25" spans="1:17" x14ac:dyDescent="0.2">
      <c r="A25" s="4">
        <v>44358</v>
      </c>
      <c r="B25" s="5">
        <v>0</v>
      </c>
      <c r="C25" s="4">
        <v>44365</v>
      </c>
      <c r="D25" s="5">
        <v>0</v>
      </c>
      <c r="E25">
        <v>-4</v>
      </c>
      <c r="F25">
        <v>22.634782999999999</v>
      </c>
      <c r="G25">
        <v>22.646481999999999</v>
      </c>
      <c r="H25">
        <v>21.922602000000001</v>
      </c>
      <c r="I25">
        <v>22.029356</v>
      </c>
      <c r="J25">
        <v>21259371</v>
      </c>
      <c r="K25">
        <v>24542</v>
      </c>
      <c r="L25">
        <v>22.336797000000001</v>
      </c>
      <c r="M25">
        <v>22.349938000000002</v>
      </c>
      <c r="N25" t="s">
        <v>8</v>
      </c>
      <c r="O25" t="s">
        <v>9</v>
      </c>
      <c r="P25">
        <v>0</v>
      </c>
      <c r="Q25" s="7">
        <f t="shared" si="0"/>
        <v>0.15034468007733803</v>
      </c>
    </row>
    <row r="26" spans="1:17" x14ac:dyDescent="0.2">
      <c r="A26" s="4">
        <v>44365</v>
      </c>
      <c r="B26" s="5">
        <v>0</v>
      </c>
      <c r="C26" s="4">
        <v>44372</v>
      </c>
      <c r="D26" s="5">
        <v>0</v>
      </c>
      <c r="E26">
        <v>-4</v>
      </c>
      <c r="F26">
        <v>21.868493999999998</v>
      </c>
      <c r="G26">
        <v>22.123315000000002</v>
      </c>
      <c r="H26">
        <v>21.619888</v>
      </c>
      <c r="I26">
        <v>22.102694</v>
      </c>
      <c r="J26">
        <v>26122707</v>
      </c>
      <c r="K26">
        <v>28563</v>
      </c>
      <c r="L26">
        <v>21.910399999999999</v>
      </c>
      <c r="M26">
        <v>21.919343000000001</v>
      </c>
      <c r="N26" t="s">
        <v>8</v>
      </c>
      <c r="O26" t="s">
        <v>9</v>
      </c>
      <c r="P26">
        <v>0</v>
      </c>
      <c r="Q26" s="7">
        <f t="shared" si="0"/>
        <v>0.15417429625620008</v>
      </c>
    </row>
    <row r="27" spans="1:17" x14ac:dyDescent="0.2">
      <c r="A27" s="4">
        <v>44372</v>
      </c>
      <c r="B27" s="5">
        <v>0</v>
      </c>
      <c r="C27" s="4">
        <v>44379</v>
      </c>
      <c r="D27" s="5">
        <v>0</v>
      </c>
      <c r="E27">
        <v>-4</v>
      </c>
      <c r="F27">
        <v>22.139135</v>
      </c>
      <c r="G27">
        <v>22.391387999999999</v>
      </c>
      <c r="H27">
        <v>22.108585999999999</v>
      </c>
      <c r="I27">
        <v>22.379604</v>
      </c>
      <c r="J27">
        <v>23075544</v>
      </c>
      <c r="K27">
        <v>22990</v>
      </c>
      <c r="L27">
        <v>22.230024</v>
      </c>
      <c r="M27">
        <v>22.224678999999998</v>
      </c>
      <c r="N27" t="s">
        <v>8</v>
      </c>
      <c r="O27" t="s">
        <v>9</v>
      </c>
      <c r="P27">
        <v>0</v>
      </c>
      <c r="Q27" s="7">
        <f t="shared" si="0"/>
        <v>0.16863418084657197</v>
      </c>
    </row>
    <row r="28" spans="1:17" x14ac:dyDescent="0.2">
      <c r="A28" s="4">
        <v>44379</v>
      </c>
      <c r="B28" s="5">
        <v>0</v>
      </c>
      <c r="C28" s="4">
        <v>44386</v>
      </c>
      <c r="D28" s="5">
        <v>0</v>
      </c>
      <c r="E28">
        <v>-4</v>
      </c>
      <c r="F28">
        <v>22.438521000000001</v>
      </c>
      <c r="G28">
        <v>22.438521000000001</v>
      </c>
      <c r="H28">
        <v>21.952456000000002</v>
      </c>
      <c r="I28">
        <v>22.07029</v>
      </c>
      <c r="J28">
        <v>16394346</v>
      </c>
      <c r="K28">
        <v>18142</v>
      </c>
      <c r="L28">
        <v>22.177627999999999</v>
      </c>
      <c r="M28">
        <v>22.182815999999999</v>
      </c>
      <c r="N28" t="s">
        <v>8</v>
      </c>
      <c r="O28" t="s">
        <v>9</v>
      </c>
      <c r="P28">
        <v>0</v>
      </c>
      <c r="Q28" s="7">
        <f t="shared" si="0"/>
        <v>0.15248220098962825</v>
      </c>
    </row>
    <row r="29" spans="1:17" x14ac:dyDescent="0.2">
      <c r="A29" s="4">
        <v>44386</v>
      </c>
      <c r="B29" s="5">
        <v>0</v>
      </c>
      <c r="C29" s="4">
        <v>44393</v>
      </c>
      <c r="D29" s="5">
        <v>0</v>
      </c>
      <c r="E29">
        <v>-4</v>
      </c>
      <c r="F29">
        <v>22.208745</v>
      </c>
      <c r="G29">
        <v>22.484182000000001</v>
      </c>
      <c r="H29">
        <v>22.202853000000001</v>
      </c>
      <c r="I29">
        <v>22.400224999999999</v>
      </c>
      <c r="J29">
        <v>18295278</v>
      </c>
      <c r="K29">
        <v>20023</v>
      </c>
      <c r="L29">
        <v>22.370007999999999</v>
      </c>
      <c r="M29">
        <v>22.367063999999999</v>
      </c>
      <c r="N29" t="s">
        <v>8</v>
      </c>
      <c r="O29" t="s">
        <v>9</v>
      </c>
      <c r="P29">
        <v>0</v>
      </c>
      <c r="Q29" s="7">
        <f t="shared" si="0"/>
        <v>0.16971098298494919</v>
      </c>
    </row>
    <row r="30" spans="1:17" x14ac:dyDescent="0.2">
      <c r="A30" s="4">
        <v>44393</v>
      </c>
      <c r="B30" s="5">
        <v>0</v>
      </c>
      <c r="C30" s="4">
        <v>44400</v>
      </c>
      <c r="D30" s="5">
        <v>0</v>
      </c>
      <c r="E30">
        <v>-4</v>
      </c>
      <c r="F30">
        <v>22.456195999999998</v>
      </c>
      <c r="G30">
        <v>22.462088000000001</v>
      </c>
      <c r="H30">
        <v>21.707951000000001</v>
      </c>
      <c r="I30">
        <v>22.158666</v>
      </c>
      <c r="J30">
        <v>25895775</v>
      </c>
      <c r="K30">
        <v>29363</v>
      </c>
      <c r="L30">
        <v>22.09402</v>
      </c>
      <c r="M30">
        <v>22.083580000000001</v>
      </c>
      <c r="N30" t="s">
        <v>8</v>
      </c>
      <c r="O30" t="s">
        <v>9</v>
      </c>
      <c r="P30">
        <v>0</v>
      </c>
      <c r="Q30" s="7">
        <f t="shared" si="0"/>
        <v>0.15709708221659263</v>
      </c>
    </row>
    <row r="31" spans="1:17" x14ac:dyDescent="0.2">
      <c r="A31" s="4">
        <v>44400</v>
      </c>
      <c r="B31" s="5">
        <v>0</v>
      </c>
      <c r="C31" s="4">
        <v>44407</v>
      </c>
      <c r="D31" s="5">
        <v>0</v>
      </c>
      <c r="E31">
        <v>-4</v>
      </c>
      <c r="F31">
        <v>22.241149</v>
      </c>
      <c r="G31">
        <v>22.521004999999999</v>
      </c>
      <c r="H31">
        <v>22.194016000000001</v>
      </c>
      <c r="I31">
        <v>22.479762999999998</v>
      </c>
      <c r="J31">
        <v>16366338</v>
      </c>
      <c r="K31">
        <v>17606</v>
      </c>
      <c r="L31">
        <v>22.355930000000001</v>
      </c>
      <c r="M31">
        <v>22.354002999999999</v>
      </c>
      <c r="N31" t="s">
        <v>8</v>
      </c>
      <c r="O31" t="s">
        <v>9</v>
      </c>
      <c r="P31">
        <v>0</v>
      </c>
      <c r="Q31" s="7">
        <f t="shared" si="0"/>
        <v>0.17386435520173077</v>
      </c>
    </row>
    <row r="32" spans="1:17" x14ac:dyDescent="0.2">
      <c r="A32" s="4">
        <v>44407</v>
      </c>
      <c r="B32" s="5">
        <v>0</v>
      </c>
      <c r="C32" s="4">
        <v>44414</v>
      </c>
      <c r="D32" s="5">
        <v>0</v>
      </c>
      <c r="E32">
        <v>-4</v>
      </c>
      <c r="F32">
        <v>22.447358999999999</v>
      </c>
      <c r="G32">
        <v>22.646203</v>
      </c>
      <c r="H32">
        <v>22.31185</v>
      </c>
      <c r="I32">
        <v>22.482709</v>
      </c>
      <c r="J32">
        <v>18719712</v>
      </c>
      <c r="K32">
        <v>20809</v>
      </c>
      <c r="L32">
        <v>22.468246000000001</v>
      </c>
      <c r="M32">
        <v>22.465271000000001</v>
      </c>
      <c r="N32" t="s">
        <v>8</v>
      </c>
      <c r="O32" t="s">
        <v>9</v>
      </c>
      <c r="P32">
        <v>0</v>
      </c>
      <c r="Q32" s="7">
        <f t="shared" si="0"/>
        <v>0.17401819153845843</v>
      </c>
    </row>
    <row r="33" spans="1:17" x14ac:dyDescent="0.2">
      <c r="A33" s="4">
        <v>44414</v>
      </c>
      <c r="B33" s="5">
        <v>0</v>
      </c>
      <c r="C33" s="4">
        <v>44421</v>
      </c>
      <c r="D33" s="5">
        <v>0</v>
      </c>
      <c r="E33">
        <v>-4</v>
      </c>
      <c r="F33">
        <v>22.518059000000001</v>
      </c>
      <c r="G33">
        <v>22.886289999999999</v>
      </c>
      <c r="H33">
        <v>22.476817</v>
      </c>
      <c r="I33">
        <v>22.880398</v>
      </c>
      <c r="J33">
        <v>16705017</v>
      </c>
      <c r="K33">
        <v>18623</v>
      </c>
      <c r="L33">
        <v>22.690975000000002</v>
      </c>
      <c r="M33">
        <v>22.695319999999999</v>
      </c>
      <c r="N33" t="s">
        <v>8</v>
      </c>
      <c r="O33" t="s">
        <v>9</v>
      </c>
      <c r="P33">
        <v>0</v>
      </c>
      <c r="Q33" s="7">
        <f t="shared" si="0"/>
        <v>0.19478500040365068</v>
      </c>
    </row>
    <row r="34" spans="1:17" x14ac:dyDescent="0.2">
      <c r="A34" s="4">
        <v>44421</v>
      </c>
      <c r="B34" s="5">
        <v>0</v>
      </c>
      <c r="C34" s="4">
        <v>44428</v>
      </c>
      <c r="D34" s="5">
        <v>0</v>
      </c>
      <c r="E34">
        <v>-4</v>
      </c>
      <c r="F34">
        <v>22.901019000000002</v>
      </c>
      <c r="G34">
        <v>23.015906999999999</v>
      </c>
      <c r="H34">
        <v>22.344253999999999</v>
      </c>
      <c r="I34">
        <v>22.535734000000001</v>
      </c>
      <c r="J34">
        <v>21415026</v>
      </c>
      <c r="K34">
        <v>23674</v>
      </c>
      <c r="L34">
        <v>22.732596999999998</v>
      </c>
      <c r="M34">
        <v>22.749341999999999</v>
      </c>
      <c r="N34" t="s">
        <v>8</v>
      </c>
      <c r="O34" t="s">
        <v>9</v>
      </c>
      <c r="P34">
        <v>0</v>
      </c>
      <c r="Q34" s="7">
        <f t="shared" si="0"/>
        <v>0.17678708894340767</v>
      </c>
    </row>
    <row r="35" spans="1:17" x14ac:dyDescent="0.2">
      <c r="A35" s="4">
        <v>44428</v>
      </c>
      <c r="B35" s="5">
        <v>0</v>
      </c>
      <c r="C35" s="4">
        <v>44435</v>
      </c>
      <c r="D35" s="5">
        <v>0</v>
      </c>
      <c r="E35">
        <v>-4</v>
      </c>
      <c r="F35">
        <v>22.538679999999999</v>
      </c>
      <c r="G35">
        <v>22.918693999999999</v>
      </c>
      <c r="H35">
        <v>22.491575999999998</v>
      </c>
      <c r="I35">
        <v>22.712485000000001</v>
      </c>
      <c r="J35">
        <v>18150741</v>
      </c>
      <c r="K35">
        <v>18431</v>
      </c>
      <c r="L35">
        <v>22.772926999999999</v>
      </c>
      <c r="M35">
        <v>22.778499</v>
      </c>
      <c r="N35" t="s">
        <v>8</v>
      </c>
      <c r="O35" t="s">
        <v>9</v>
      </c>
      <c r="P35">
        <v>0</v>
      </c>
      <c r="Q35" s="7">
        <f t="shared" si="0"/>
        <v>0.18601679917862057</v>
      </c>
    </row>
    <row r="36" spans="1:17" x14ac:dyDescent="0.2">
      <c r="A36" s="4">
        <v>44435</v>
      </c>
      <c r="B36" s="5">
        <v>0</v>
      </c>
      <c r="C36" s="4">
        <v>44442</v>
      </c>
      <c r="D36" s="5">
        <v>0</v>
      </c>
      <c r="E36">
        <v>-4</v>
      </c>
      <c r="F36">
        <v>22.765509999999999</v>
      </c>
      <c r="G36">
        <v>22.974665000000002</v>
      </c>
      <c r="H36">
        <v>22.716904</v>
      </c>
      <c r="I36">
        <v>22.927531999999999</v>
      </c>
      <c r="J36">
        <v>16897740</v>
      </c>
      <c r="K36">
        <v>19192</v>
      </c>
      <c r="L36">
        <v>22.856960999999998</v>
      </c>
      <c r="M36">
        <v>22.859451</v>
      </c>
      <c r="N36" t="s">
        <v>8</v>
      </c>
      <c r="O36" t="s">
        <v>9</v>
      </c>
      <c r="P36">
        <v>0</v>
      </c>
      <c r="Q36" s="7">
        <f t="shared" si="0"/>
        <v>0.19724627735386044</v>
      </c>
    </row>
    <row r="37" spans="1:17" x14ac:dyDescent="0.2">
      <c r="A37" s="4">
        <v>44442</v>
      </c>
      <c r="B37" s="5">
        <v>0</v>
      </c>
      <c r="C37" s="4">
        <v>44449</v>
      </c>
      <c r="D37" s="5">
        <v>0</v>
      </c>
      <c r="E37">
        <v>-4</v>
      </c>
      <c r="F37">
        <v>22.912803</v>
      </c>
      <c r="G37">
        <v>22.954044</v>
      </c>
      <c r="H37">
        <v>22.466507</v>
      </c>
      <c r="I37">
        <v>22.503329999999998</v>
      </c>
      <c r="J37">
        <v>14354049</v>
      </c>
      <c r="K37">
        <v>17926</v>
      </c>
      <c r="L37">
        <v>22.666889999999999</v>
      </c>
      <c r="M37">
        <v>22.674033999999999</v>
      </c>
      <c r="N37" t="s">
        <v>8</v>
      </c>
      <c r="O37" t="s">
        <v>9</v>
      </c>
      <c r="P37">
        <v>0</v>
      </c>
      <c r="Q37" s="7">
        <f t="shared" si="0"/>
        <v>0.17509499367683565</v>
      </c>
    </row>
    <row r="38" spans="1:17" x14ac:dyDescent="0.2">
      <c r="A38" s="4">
        <v>44449</v>
      </c>
      <c r="B38" s="5">
        <v>0</v>
      </c>
      <c r="C38" s="4">
        <v>44456</v>
      </c>
      <c r="D38" s="5">
        <v>0</v>
      </c>
      <c r="E38">
        <v>-4</v>
      </c>
      <c r="F38">
        <v>22.591705000000001</v>
      </c>
      <c r="G38">
        <v>22.624109000000001</v>
      </c>
      <c r="H38">
        <v>22.285336999999998</v>
      </c>
      <c r="I38">
        <v>22.400224999999999</v>
      </c>
      <c r="J38">
        <v>19312377</v>
      </c>
      <c r="K38">
        <v>23787</v>
      </c>
      <c r="L38">
        <v>22.451079</v>
      </c>
      <c r="M38">
        <v>22.447983000000001</v>
      </c>
      <c r="N38" t="s">
        <v>8</v>
      </c>
      <c r="O38" t="s">
        <v>9</v>
      </c>
      <c r="P38">
        <v>0</v>
      </c>
      <c r="Q38" s="7">
        <f t="shared" si="0"/>
        <v>0.16971098298494919</v>
      </c>
    </row>
    <row r="39" spans="1:17" x14ac:dyDescent="0.2">
      <c r="A39" s="4">
        <v>44456</v>
      </c>
      <c r="B39" s="5">
        <v>0</v>
      </c>
      <c r="C39" s="4">
        <v>44463</v>
      </c>
      <c r="D39" s="5">
        <v>0</v>
      </c>
      <c r="E39">
        <v>-4</v>
      </c>
      <c r="F39">
        <v>22.350145999999999</v>
      </c>
      <c r="G39">
        <v>22.462021</v>
      </c>
      <c r="H39">
        <v>21.707951000000001</v>
      </c>
      <c r="I39">
        <v>22.356075000000001</v>
      </c>
      <c r="J39">
        <v>33657438</v>
      </c>
      <c r="K39">
        <v>36419</v>
      </c>
      <c r="L39">
        <v>22.074422999999999</v>
      </c>
      <c r="M39">
        <v>22.075875</v>
      </c>
      <c r="N39" t="s">
        <v>8</v>
      </c>
      <c r="O39" t="s">
        <v>9</v>
      </c>
      <c r="P39">
        <v>0</v>
      </c>
      <c r="Q39" s="7">
        <f t="shared" si="0"/>
        <v>0.16740552668266726</v>
      </c>
    </row>
    <row r="40" spans="1:17" x14ac:dyDescent="0.2">
      <c r="A40" s="4">
        <v>44463</v>
      </c>
      <c r="B40" s="5">
        <v>0</v>
      </c>
      <c r="C40" s="4">
        <v>44470</v>
      </c>
      <c r="D40" s="5">
        <v>0</v>
      </c>
      <c r="E40">
        <v>-4</v>
      </c>
      <c r="F40">
        <v>22.317474000000001</v>
      </c>
      <c r="G40">
        <v>22.598075000000001</v>
      </c>
      <c r="H40">
        <v>22.038357000000001</v>
      </c>
      <c r="I40">
        <v>22.044295999999999</v>
      </c>
      <c r="J40">
        <v>39763509</v>
      </c>
      <c r="K40">
        <v>37343</v>
      </c>
      <c r="L40">
        <v>22.360582000000001</v>
      </c>
      <c r="M40">
        <v>22.334932999999999</v>
      </c>
      <c r="N40" t="s">
        <v>8</v>
      </c>
      <c r="O40" t="s">
        <v>9</v>
      </c>
      <c r="P40">
        <v>0</v>
      </c>
      <c r="Q40" s="7">
        <f t="shared" si="0"/>
        <v>0.15112482769129257</v>
      </c>
    </row>
    <row r="41" spans="1:17" x14ac:dyDescent="0.2">
      <c r="A41" s="4">
        <v>44470</v>
      </c>
      <c r="B41" s="5">
        <v>0</v>
      </c>
      <c r="C41" s="4">
        <v>44477</v>
      </c>
      <c r="D41" s="5">
        <v>0</v>
      </c>
      <c r="E41">
        <v>-4</v>
      </c>
      <c r="F41">
        <v>22.180885</v>
      </c>
      <c r="G41">
        <v>22.747789000000001</v>
      </c>
      <c r="H41">
        <v>21.989629999999998</v>
      </c>
      <c r="I41">
        <v>22.587682999999998</v>
      </c>
      <c r="J41">
        <v>29052414</v>
      </c>
      <c r="K41">
        <v>28339</v>
      </c>
      <c r="L41">
        <v>22.324365</v>
      </c>
      <c r="M41">
        <v>22.365228999999999</v>
      </c>
      <c r="N41" t="s">
        <v>8</v>
      </c>
      <c r="O41" t="s">
        <v>9</v>
      </c>
      <c r="P41">
        <v>0</v>
      </c>
      <c r="Q41" s="7">
        <f t="shared" si="0"/>
        <v>0.17949979901016286</v>
      </c>
    </row>
    <row r="42" spans="1:17" x14ac:dyDescent="0.2">
      <c r="A42" s="4">
        <v>44477</v>
      </c>
      <c r="B42" s="5">
        <v>0</v>
      </c>
      <c r="C42" s="4">
        <v>44484</v>
      </c>
      <c r="D42" s="5">
        <v>0</v>
      </c>
      <c r="E42">
        <v>-4</v>
      </c>
      <c r="F42">
        <v>22.584713000000001</v>
      </c>
      <c r="G42">
        <v>22.762872999999999</v>
      </c>
      <c r="H42">
        <v>22.177914999999999</v>
      </c>
      <c r="I42">
        <v>22.762872999999999</v>
      </c>
      <c r="J42">
        <v>17878800</v>
      </c>
      <c r="K42">
        <v>24276</v>
      </c>
      <c r="L42">
        <v>22.509622</v>
      </c>
      <c r="M42">
        <v>22.514032</v>
      </c>
      <c r="N42" t="s">
        <v>8</v>
      </c>
      <c r="O42" t="s">
        <v>9</v>
      </c>
      <c r="P42">
        <v>0</v>
      </c>
      <c r="Q42" s="7">
        <f t="shared" si="0"/>
        <v>0.18864799583002223</v>
      </c>
    </row>
    <row r="43" spans="1:17" x14ac:dyDescent="0.2">
      <c r="A43" s="4">
        <v>44484</v>
      </c>
      <c r="B43" s="5">
        <v>0</v>
      </c>
      <c r="C43" s="4">
        <v>44491</v>
      </c>
      <c r="D43" s="5">
        <v>0</v>
      </c>
      <c r="E43">
        <v>-4</v>
      </c>
      <c r="F43">
        <v>22.86383</v>
      </c>
      <c r="G43">
        <v>23.229057999999998</v>
      </c>
      <c r="H43">
        <v>22.675277999999999</v>
      </c>
      <c r="I43">
        <v>23.098407000000002</v>
      </c>
      <c r="J43">
        <v>20896602</v>
      </c>
      <c r="K43">
        <v>23705</v>
      </c>
      <c r="L43">
        <v>22.954677</v>
      </c>
      <c r="M43">
        <v>22.959609</v>
      </c>
      <c r="N43" t="s">
        <v>8</v>
      </c>
      <c r="O43" t="s">
        <v>9</v>
      </c>
      <c r="P43">
        <v>0</v>
      </c>
      <c r="Q43" s="7">
        <f t="shared" si="0"/>
        <v>0.20616915041507103</v>
      </c>
    </row>
    <row r="44" spans="1:17" x14ac:dyDescent="0.2">
      <c r="A44" s="4">
        <v>44491</v>
      </c>
      <c r="B44" s="5">
        <v>0</v>
      </c>
      <c r="C44" s="4">
        <v>44498</v>
      </c>
      <c r="D44" s="5">
        <v>0</v>
      </c>
      <c r="E44">
        <v>-4</v>
      </c>
      <c r="F44">
        <v>23.125131</v>
      </c>
      <c r="G44">
        <v>23.252811999999999</v>
      </c>
      <c r="H44">
        <v>22.826059999999998</v>
      </c>
      <c r="I44">
        <v>23.024173999999999</v>
      </c>
      <c r="J44">
        <v>17449902</v>
      </c>
      <c r="K44">
        <v>20633</v>
      </c>
      <c r="L44">
        <v>23.095772</v>
      </c>
      <c r="M44">
        <v>23.099765999999999</v>
      </c>
      <c r="N44" t="s">
        <v>8</v>
      </c>
      <c r="O44" t="s">
        <v>9</v>
      </c>
      <c r="P44">
        <v>0</v>
      </c>
      <c r="Q44" s="7">
        <f t="shared" si="0"/>
        <v>0.20229279848557366</v>
      </c>
    </row>
    <row r="45" spans="1:17" x14ac:dyDescent="0.2">
      <c r="A45" s="4">
        <v>44498</v>
      </c>
      <c r="B45" s="5">
        <v>0</v>
      </c>
      <c r="C45" s="4">
        <v>44505</v>
      </c>
      <c r="D45" s="5">
        <v>0</v>
      </c>
      <c r="E45">
        <v>-4</v>
      </c>
      <c r="F45">
        <v>22.991510999999999</v>
      </c>
      <c r="G45">
        <v>23.398309000000001</v>
      </c>
      <c r="H45">
        <v>22.963629000000001</v>
      </c>
      <c r="I45">
        <v>23.282506000000001</v>
      </c>
      <c r="J45">
        <v>18675225</v>
      </c>
      <c r="K45">
        <v>21667</v>
      </c>
      <c r="L45">
        <v>23.164403</v>
      </c>
      <c r="M45">
        <v>23.167999999999999</v>
      </c>
      <c r="N45" t="s">
        <v>8</v>
      </c>
      <c r="O45" t="s">
        <v>9</v>
      </c>
      <c r="P45">
        <v>0</v>
      </c>
      <c r="Q45" s="7">
        <f t="shared" si="0"/>
        <v>0.21578256377393443</v>
      </c>
    </row>
    <row r="46" spans="1:17" x14ac:dyDescent="0.2">
      <c r="A46" s="4">
        <v>44505</v>
      </c>
      <c r="B46" s="5">
        <v>0</v>
      </c>
      <c r="C46" s="4">
        <v>44512</v>
      </c>
      <c r="D46" s="5">
        <v>0</v>
      </c>
      <c r="E46">
        <v>-4</v>
      </c>
      <c r="F46">
        <v>23.398309000000001</v>
      </c>
      <c r="G46">
        <v>23.539649000000001</v>
      </c>
      <c r="H46">
        <v>23.289929000000001</v>
      </c>
      <c r="I46">
        <v>23.433941000000001</v>
      </c>
      <c r="J46">
        <v>19222251</v>
      </c>
      <c r="K46">
        <v>24295</v>
      </c>
      <c r="L46">
        <v>23.397040000000001</v>
      </c>
      <c r="M46">
        <v>23.398747</v>
      </c>
      <c r="N46" t="s">
        <v>8</v>
      </c>
      <c r="O46" t="s">
        <v>9</v>
      </c>
      <c r="P46">
        <v>0</v>
      </c>
      <c r="Q46" s="7">
        <f t="shared" si="0"/>
        <v>0.22369030500011966</v>
      </c>
    </row>
    <row r="47" spans="1:17" x14ac:dyDescent="0.2">
      <c r="A47" s="4">
        <v>44512</v>
      </c>
      <c r="B47" s="5">
        <v>0</v>
      </c>
      <c r="C47" s="4">
        <v>44519</v>
      </c>
      <c r="D47" s="5">
        <v>0</v>
      </c>
      <c r="E47">
        <v>-5</v>
      </c>
      <c r="F47">
        <v>23.48442</v>
      </c>
      <c r="G47">
        <v>23.641794000000001</v>
      </c>
      <c r="H47">
        <v>23.240935</v>
      </c>
      <c r="I47">
        <v>23.356739000000001</v>
      </c>
      <c r="J47">
        <v>16742559</v>
      </c>
      <c r="K47">
        <v>18964</v>
      </c>
      <c r="L47">
        <v>23.467641</v>
      </c>
      <c r="M47">
        <v>23.475988999999998</v>
      </c>
      <c r="N47" t="s">
        <v>8</v>
      </c>
      <c r="O47" t="s">
        <v>9</v>
      </c>
      <c r="P47">
        <v>0</v>
      </c>
      <c r="Q47" s="7">
        <f t="shared" si="0"/>
        <v>0.21965891570343163</v>
      </c>
    </row>
    <row r="48" spans="1:17" x14ac:dyDescent="0.2">
      <c r="A48" s="4">
        <v>44519</v>
      </c>
      <c r="B48" s="5">
        <v>0</v>
      </c>
      <c r="C48" s="4">
        <v>44526</v>
      </c>
      <c r="D48" s="5">
        <v>0</v>
      </c>
      <c r="E48">
        <v>-5</v>
      </c>
      <c r="F48">
        <v>23.327045999999999</v>
      </c>
      <c r="G48">
        <v>23.55123</v>
      </c>
      <c r="H48">
        <v>23.190456000000001</v>
      </c>
      <c r="I48">
        <v>23.377524000000001</v>
      </c>
      <c r="J48">
        <v>17963058</v>
      </c>
      <c r="K48">
        <v>23453</v>
      </c>
      <c r="L48">
        <v>23.372122999999998</v>
      </c>
      <c r="M48">
        <v>23.366384</v>
      </c>
      <c r="N48" t="s">
        <v>8</v>
      </c>
      <c r="O48" t="s">
        <v>9</v>
      </c>
      <c r="P48">
        <v>0</v>
      </c>
      <c r="Q48" s="7">
        <f t="shared" si="0"/>
        <v>0.22074428171119906</v>
      </c>
    </row>
    <row r="49" spans="1:17" x14ac:dyDescent="0.2">
      <c r="A49" s="4">
        <v>44526</v>
      </c>
      <c r="B49" s="5">
        <v>0</v>
      </c>
      <c r="C49" s="4">
        <v>44533</v>
      </c>
      <c r="D49" s="5">
        <v>0</v>
      </c>
      <c r="E49">
        <v>-5</v>
      </c>
      <c r="F49">
        <v>23.095438000000001</v>
      </c>
      <c r="G49">
        <v>23.145916</v>
      </c>
      <c r="H49">
        <v>22.430308</v>
      </c>
      <c r="I49">
        <v>22.774750000000001</v>
      </c>
      <c r="J49">
        <v>34607049</v>
      </c>
      <c r="K49">
        <v>51811</v>
      </c>
      <c r="L49">
        <v>22.830300999999999</v>
      </c>
      <c r="M49">
        <v>22.838844999999999</v>
      </c>
      <c r="N49" t="s">
        <v>8</v>
      </c>
      <c r="O49" t="s">
        <v>9</v>
      </c>
      <c r="P49">
        <v>0</v>
      </c>
      <c r="Q49" s="7">
        <f t="shared" si="0"/>
        <v>0.18926819751750146</v>
      </c>
    </row>
    <row r="50" spans="1:17" x14ac:dyDescent="0.2">
      <c r="A50" s="4">
        <v>44533</v>
      </c>
      <c r="B50" s="5">
        <v>0</v>
      </c>
      <c r="C50" s="4">
        <v>44540</v>
      </c>
      <c r="D50" s="5">
        <v>0</v>
      </c>
      <c r="E50">
        <v>-5</v>
      </c>
      <c r="F50">
        <v>22.869769000000002</v>
      </c>
      <c r="G50">
        <v>23.357223000000001</v>
      </c>
      <c r="H50">
        <v>22.641159999999999</v>
      </c>
      <c r="I50">
        <v>23.183630000000001</v>
      </c>
      <c r="J50">
        <v>27692358</v>
      </c>
      <c r="K50">
        <v>39831</v>
      </c>
      <c r="L50">
        <v>23.047516999999999</v>
      </c>
      <c r="M50">
        <v>23.086946999999999</v>
      </c>
      <c r="N50" t="s">
        <v>8</v>
      </c>
      <c r="O50" t="s">
        <v>9</v>
      </c>
      <c r="P50">
        <v>0</v>
      </c>
      <c r="Q50" s="7">
        <f t="shared" si="0"/>
        <v>0.21061938603113853</v>
      </c>
    </row>
    <row r="51" spans="1:17" x14ac:dyDescent="0.2">
      <c r="A51" s="4">
        <v>44540</v>
      </c>
      <c r="B51" s="5">
        <v>0</v>
      </c>
      <c r="C51" s="4">
        <v>44547</v>
      </c>
      <c r="D51" s="5">
        <v>0</v>
      </c>
      <c r="E51">
        <v>-5</v>
      </c>
      <c r="F51">
        <v>23.357223000000001</v>
      </c>
      <c r="G51">
        <v>23.913079</v>
      </c>
      <c r="H51">
        <v>23.241095000000001</v>
      </c>
      <c r="I51">
        <v>23.812156000000002</v>
      </c>
      <c r="J51">
        <v>32599836</v>
      </c>
      <c r="K51">
        <v>48892</v>
      </c>
      <c r="L51">
        <v>23.477096</v>
      </c>
      <c r="M51">
        <v>23.481021999999999</v>
      </c>
      <c r="N51" t="s">
        <v>8</v>
      </c>
      <c r="O51" t="s">
        <v>9</v>
      </c>
      <c r="P51">
        <v>0</v>
      </c>
      <c r="Q51" s="7">
        <f t="shared" si="0"/>
        <v>0.2434402065939498</v>
      </c>
    </row>
    <row r="52" spans="1:17" x14ac:dyDescent="0.2">
      <c r="A52" s="4">
        <v>44547</v>
      </c>
      <c r="B52" s="5">
        <v>0</v>
      </c>
      <c r="C52" s="4">
        <v>44554</v>
      </c>
      <c r="D52" s="5">
        <v>0</v>
      </c>
      <c r="E52">
        <v>-5</v>
      </c>
      <c r="F52">
        <v>23.755289000000001</v>
      </c>
      <c r="G52">
        <v>23.90868</v>
      </c>
      <c r="H52">
        <v>23.153700000000001</v>
      </c>
      <c r="I52">
        <v>23.824128000000002</v>
      </c>
      <c r="J52">
        <v>32411496</v>
      </c>
      <c r="K52">
        <v>42785</v>
      </c>
      <c r="L52">
        <v>23.532986999999999</v>
      </c>
      <c r="M52">
        <v>23.536819000000001</v>
      </c>
      <c r="N52" t="s">
        <v>8</v>
      </c>
      <c r="O52" t="s">
        <v>9</v>
      </c>
      <c r="P52">
        <v>0</v>
      </c>
      <c r="Q52" s="7">
        <f t="shared" si="0"/>
        <v>0.2440653690594293</v>
      </c>
    </row>
    <row r="53" spans="1:17" x14ac:dyDescent="0.2">
      <c r="A53" s="4">
        <v>44554</v>
      </c>
      <c r="B53" s="5">
        <v>0</v>
      </c>
      <c r="C53" s="4">
        <v>44561</v>
      </c>
      <c r="D53" s="5">
        <v>0</v>
      </c>
      <c r="E53">
        <v>-5</v>
      </c>
      <c r="F53">
        <v>23.872015999999999</v>
      </c>
      <c r="G53">
        <v>24.319735999999999</v>
      </c>
      <c r="H53">
        <v>23.836069999999999</v>
      </c>
      <c r="I53">
        <v>24.156348999999999</v>
      </c>
      <c r="J53">
        <v>19866408</v>
      </c>
      <c r="K53">
        <v>23640</v>
      </c>
      <c r="L53">
        <v>24.139731000000001</v>
      </c>
      <c r="M53">
        <v>24.135676</v>
      </c>
      <c r="N53" t="s">
        <v>8</v>
      </c>
      <c r="O53" t="s">
        <v>9</v>
      </c>
      <c r="P53">
        <v>0</v>
      </c>
      <c r="Q53" s="7">
        <f t="shared" si="0"/>
        <v>0.26141352303905402</v>
      </c>
    </row>
    <row r="54" spans="1:17" x14ac:dyDescent="0.2">
      <c r="A54" s="4">
        <v>44561</v>
      </c>
      <c r="B54" s="5">
        <v>0</v>
      </c>
      <c r="C54" s="4">
        <v>44568</v>
      </c>
      <c r="D54" s="5">
        <v>0</v>
      </c>
      <c r="E54">
        <v>-5</v>
      </c>
      <c r="F54">
        <v>24.141383999999999</v>
      </c>
      <c r="G54">
        <v>24.684609999999999</v>
      </c>
      <c r="H54">
        <v>24.057580000000002</v>
      </c>
      <c r="I54">
        <v>24.395786999999999</v>
      </c>
      <c r="J54">
        <v>37605693</v>
      </c>
      <c r="K54">
        <v>46806</v>
      </c>
      <c r="L54">
        <v>24.376598000000001</v>
      </c>
      <c r="M54">
        <v>24.374924</v>
      </c>
      <c r="N54" t="s">
        <v>8</v>
      </c>
      <c r="O54" t="s">
        <v>9</v>
      </c>
      <c r="P54">
        <v>0</v>
      </c>
      <c r="Q54" s="7">
        <f t="shared" si="0"/>
        <v>0.27391666791121266</v>
      </c>
    </row>
    <row r="55" spans="1:17" x14ac:dyDescent="0.2">
      <c r="A55" s="4">
        <v>44568</v>
      </c>
      <c r="B55" s="5">
        <v>0</v>
      </c>
      <c r="C55" s="4">
        <v>44575</v>
      </c>
      <c r="D55" s="5">
        <v>0</v>
      </c>
      <c r="E55">
        <v>-5</v>
      </c>
      <c r="F55">
        <v>24.350892999999999</v>
      </c>
      <c r="G55">
        <v>24.680121</v>
      </c>
      <c r="H55">
        <v>24.207229999999999</v>
      </c>
      <c r="I55">
        <v>24.479590999999999</v>
      </c>
      <c r="J55">
        <v>44307081</v>
      </c>
      <c r="K55">
        <v>57821</v>
      </c>
      <c r="L55">
        <v>24.415236</v>
      </c>
      <c r="M55">
        <v>24.424900000000001</v>
      </c>
      <c r="N55" t="s">
        <v>8</v>
      </c>
      <c r="O55" t="s">
        <v>9</v>
      </c>
      <c r="P55">
        <v>0</v>
      </c>
      <c r="Q55" s="7">
        <f t="shared" si="0"/>
        <v>0.27829280516956933</v>
      </c>
    </row>
    <row r="56" spans="1:17" x14ac:dyDescent="0.2">
      <c r="A56" s="4">
        <v>44575</v>
      </c>
      <c r="B56" s="5">
        <v>0</v>
      </c>
      <c r="C56" s="4">
        <v>44582</v>
      </c>
      <c r="D56" s="5">
        <v>0</v>
      </c>
      <c r="E56">
        <v>-5</v>
      </c>
      <c r="F56">
        <v>24.305997999999999</v>
      </c>
      <c r="G56">
        <v>24.463128999999999</v>
      </c>
      <c r="H56">
        <v>23.527823000000001</v>
      </c>
      <c r="I56">
        <v>23.557753000000002</v>
      </c>
      <c r="J56">
        <v>42343818</v>
      </c>
      <c r="K56">
        <v>55966</v>
      </c>
      <c r="L56">
        <v>24.085767000000001</v>
      </c>
      <c r="M56">
        <v>24.079059999999998</v>
      </c>
      <c r="N56" t="s">
        <v>8</v>
      </c>
      <c r="O56" t="s">
        <v>9</v>
      </c>
      <c r="P56">
        <v>0</v>
      </c>
      <c r="Q56" s="7">
        <f t="shared" si="0"/>
        <v>0.23015560863994175</v>
      </c>
    </row>
    <row r="57" spans="1:17" x14ac:dyDescent="0.2">
      <c r="A57" s="4">
        <v>44582</v>
      </c>
      <c r="B57" s="5">
        <v>0</v>
      </c>
      <c r="C57" s="4">
        <v>44589</v>
      </c>
      <c r="D57" s="5">
        <v>0</v>
      </c>
      <c r="E57">
        <v>-5</v>
      </c>
      <c r="F57">
        <v>23.563739000000002</v>
      </c>
      <c r="G57">
        <v>23.629284999999999</v>
      </c>
      <c r="H57">
        <v>22.638908000000001</v>
      </c>
      <c r="I57">
        <v>23.075883000000001</v>
      </c>
      <c r="J57">
        <v>92288880</v>
      </c>
      <c r="K57">
        <v>138081</v>
      </c>
      <c r="L57">
        <v>23.200894000000002</v>
      </c>
      <c r="M57">
        <v>23.210111999999999</v>
      </c>
      <c r="N57" t="s">
        <v>8</v>
      </c>
      <c r="O57" t="s">
        <v>9</v>
      </c>
      <c r="P57">
        <v>0</v>
      </c>
      <c r="Q57" s="7">
        <f t="shared" si="0"/>
        <v>0.20499297606053871</v>
      </c>
    </row>
    <row r="58" spans="1:17" x14ac:dyDescent="0.2">
      <c r="A58" s="4">
        <v>44589</v>
      </c>
      <c r="B58" s="5">
        <v>0</v>
      </c>
      <c r="C58" s="4">
        <v>44596</v>
      </c>
      <c r="D58" s="5">
        <v>0</v>
      </c>
      <c r="E58">
        <v>-5</v>
      </c>
      <c r="F58">
        <v>23.030988000000001</v>
      </c>
      <c r="G58">
        <v>23.916910000000001</v>
      </c>
      <c r="H58">
        <v>22.782571000000001</v>
      </c>
      <c r="I58">
        <v>23.599654000000001</v>
      </c>
      <c r="J58">
        <v>44295384</v>
      </c>
      <c r="K58">
        <v>63434</v>
      </c>
      <c r="L58">
        <v>23.462032000000001</v>
      </c>
      <c r="M58">
        <v>23.488674</v>
      </c>
      <c r="N58" t="s">
        <v>8</v>
      </c>
      <c r="O58" t="s">
        <v>9</v>
      </c>
      <c r="P58">
        <v>0</v>
      </c>
      <c r="Q58" s="7">
        <f t="shared" si="0"/>
        <v>0.23234362505040421</v>
      </c>
    </row>
    <row r="59" spans="1:17" x14ac:dyDescent="0.2">
      <c r="A59" s="4">
        <v>44596</v>
      </c>
      <c r="B59" s="5">
        <v>0</v>
      </c>
      <c r="C59" s="4">
        <v>44603</v>
      </c>
      <c r="D59" s="5">
        <v>0</v>
      </c>
      <c r="E59">
        <v>-5</v>
      </c>
      <c r="F59">
        <v>23.485921000000001</v>
      </c>
      <c r="G59">
        <v>23.937861000000002</v>
      </c>
      <c r="H59">
        <v>23.312328000000001</v>
      </c>
      <c r="I59">
        <v>23.467963000000001</v>
      </c>
      <c r="J59">
        <v>38415507</v>
      </c>
      <c r="K59">
        <v>57257</v>
      </c>
      <c r="L59">
        <v>23.663412999999998</v>
      </c>
      <c r="M59">
        <v>23.664534</v>
      </c>
      <c r="N59" t="s">
        <v>8</v>
      </c>
      <c r="O59" t="s">
        <v>9</v>
      </c>
      <c r="P59">
        <v>0</v>
      </c>
      <c r="Q59" s="7">
        <f t="shared" si="0"/>
        <v>0.22546689014884536</v>
      </c>
    </row>
    <row r="60" spans="1:17" x14ac:dyDescent="0.2">
      <c r="A60" s="4">
        <v>44603</v>
      </c>
      <c r="B60" s="5">
        <v>0</v>
      </c>
      <c r="C60" s="4">
        <v>44610</v>
      </c>
      <c r="D60" s="5">
        <v>0</v>
      </c>
      <c r="E60">
        <v>-5</v>
      </c>
      <c r="F60">
        <v>23.452998000000001</v>
      </c>
      <c r="G60">
        <v>23.629584000000001</v>
      </c>
      <c r="H60">
        <v>22.939702</v>
      </c>
      <c r="I60">
        <v>23.126763</v>
      </c>
      <c r="J60">
        <v>42370662</v>
      </c>
      <c r="K60">
        <v>62046</v>
      </c>
      <c r="L60">
        <v>23.263587000000001</v>
      </c>
      <c r="M60">
        <v>23.271792000000001</v>
      </c>
      <c r="N60" t="s">
        <v>8</v>
      </c>
      <c r="O60" t="s">
        <v>9</v>
      </c>
      <c r="P60">
        <v>0</v>
      </c>
      <c r="Q60" s="7">
        <f t="shared" si="0"/>
        <v>0.20764986432011082</v>
      </c>
    </row>
    <row r="61" spans="1:17" x14ac:dyDescent="0.2">
      <c r="A61" s="4">
        <v>44610</v>
      </c>
      <c r="B61" s="5">
        <v>0</v>
      </c>
      <c r="C61" s="4">
        <v>44617</v>
      </c>
      <c r="D61" s="5">
        <v>0</v>
      </c>
      <c r="E61">
        <v>-5</v>
      </c>
      <c r="F61">
        <v>23.102820000000001</v>
      </c>
      <c r="G61">
        <v>23.270427000000002</v>
      </c>
      <c r="H61">
        <v>21.99841</v>
      </c>
      <c r="I61">
        <v>22.489259000000001</v>
      </c>
      <c r="J61">
        <v>57562062</v>
      </c>
      <c r="K61">
        <v>89632</v>
      </c>
      <c r="L61">
        <v>22.613572000000001</v>
      </c>
      <c r="M61">
        <v>22.629023</v>
      </c>
      <c r="N61" t="s">
        <v>8</v>
      </c>
      <c r="O61" t="s">
        <v>9</v>
      </c>
      <c r="P61">
        <v>0</v>
      </c>
      <c r="Q61" s="7">
        <f t="shared" si="0"/>
        <v>0.17436022412690574</v>
      </c>
    </row>
    <row r="62" spans="1:17" x14ac:dyDescent="0.2">
      <c r="A62" s="4">
        <v>44617</v>
      </c>
      <c r="B62" s="5">
        <v>0</v>
      </c>
      <c r="C62" s="4">
        <v>44624</v>
      </c>
      <c r="D62" s="5">
        <v>0</v>
      </c>
      <c r="E62">
        <v>-5</v>
      </c>
      <c r="F62">
        <v>22.597006</v>
      </c>
      <c r="G62">
        <v>23.426062000000002</v>
      </c>
      <c r="H62">
        <v>22.547622</v>
      </c>
      <c r="I62">
        <v>23.282398000000001</v>
      </c>
      <c r="J62">
        <v>61379394</v>
      </c>
      <c r="K62">
        <v>110790</v>
      </c>
      <c r="L62">
        <v>23.010062000000001</v>
      </c>
      <c r="M62">
        <v>23.014392999999998</v>
      </c>
      <c r="N62" t="s">
        <v>8</v>
      </c>
      <c r="O62" t="s">
        <v>9</v>
      </c>
      <c r="P62">
        <v>0</v>
      </c>
      <c r="Q62" s="7">
        <f t="shared" si="0"/>
        <v>0.2157769241526287</v>
      </c>
    </row>
    <row r="63" spans="1:17" x14ac:dyDescent="0.2">
      <c r="A63" s="4">
        <v>44624</v>
      </c>
      <c r="B63" s="5">
        <v>0</v>
      </c>
      <c r="C63" s="4">
        <v>44631</v>
      </c>
      <c r="D63" s="5">
        <v>0</v>
      </c>
      <c r="E63">
        <v>-5</v>
      </c>
      <c r="F63">
        <v>23.045953000000001</v>
      </c>
      <c r="G63">
        <v>23.276412000000001</v>
      </c>
      <c r="H63">
        <v>22.582070999999999</v>
      </c>
      <c r="I63">
        <v>22.785564000000001</v>
      </c>
      <c r="J63">
        <v>55463739</v>
      </c>
      <c r="K63">
        <v>99027</v>
      </c>
      <c r="L63">
        <v>22.922720999999999</v>
      </c>
      <c r="M63">
        <v>22.918742000000002</v>
      </c>
      <c r="N63" t="s">
        <v>8</v>
      </c>
      <c r="O63" t="s">
        <v>9</v>
      </c>
      <c r="P63">
        <v>0</v>
      </c>
      <c r="Q63" s="7">
        <f t="shared" si="0"/>
        <v>0.1898328907100921</v>
      </c>
    </row>
    <row r="64" spans="1:17" x14ac:dyDescent="0.2">
      <c r="A64" s="4">
        <v>44631</v>
      </c>
      <c r="B64" s="5">
        <v>0</v>
      </c>
      <c r="C64" s="4">
        <v>44638</v>
      </c>
      <c r="D64" s="5">
        <v>0</v>
      </c>
      <c r="E64">
        <v>-5</v>
      </c>
      <c r="F64">
        <v>22.887325000000001</v>
      </c>
      <c r="G64">
        <v>23.530816000000002</v>
      </c>
      <c r="H64">
        <v>22.637142000000001</v>
      </c>
      <c r="I64">
        <v>23.521837000000001</v>
      </c>
      <c r="J64">
        <v>39138384</v>
      </c>
      <c r="K64">
        <v>68012</v>
      </c>
      <c r="L64">
        <v>23.055163</v>
      </c>
      <c r="M64">
        <v>23.057489</v>
      </c>
      <c r="N64" t="s">
        <v>8</v>
      </c>
      <c r="O64" t="s">
        <v>9</v>
      </c>
      <c r="P64">
        <v>0</v>
      </c>
      <c r="Q64" s="7">
        <f t="shared" si="0"/>
        <v>0.22828012124350319</v>
      </c>
    </row>
    <row r="65" spans="1:17" x14ac:dyDescent="0.2">
      <c r="A65" s="4">
        <v>44638</v>
      </c>
      <c r="B65" s="5">
        <v>0</v>
      </c>
      <c r="C65" s="4">
        <v>44645</v>
      </c>
      <c r="D65" s="5">
        <v>0</v>
      </c>
      <c r="E65">
        <v>-4</v>
      </c>
      <c r="F65">
        <v>23.512858000000001</v>
      </c>
      <c r="G65">
        <v>23.824128000000002</v>
      </c>
      <c r="H65">
        <v>23.330286000000001</v>
      </c>
      <c r="I65">
        <v>23.709240000000001</v>
      </c>
      <c r="J65">
        <v>37099245</v>
      </c>
      <c r="K65">
        <v>56609</v>
      </c>
      <c r="L65">
        <v>23.607785</v>
      </c>
      <c r="M65">
        <v>23.613766999999999</v>
      </c>
      <c r="N65" t="s">
        <v>8</v>
      </c>
      <c r="O65" t="s">
        <v>9</v>
      </c>
      <c r="P65">
        <v>0</v>
      </c>
      <c r="Q65" s="7">
        <f t="shared" si="0"/>
        <v>0.23806606523934823</v>
      </c>
    </row>
    <row r="66" spans="1:17" x14ac:dyDescent="0.2">
      <c r="A66" s="4">
        <v>44645</v>
      </c>
      <c r="B66" s="5">
        <v>0</v>
      </c>
      <c r="C66" s="4">
        <v>44652</v>
      </c>
      <c r="D66" s="5">
        <v>0</v>
      </c>
      <c r="E66">
        <v>-4</v>
      </c>
      <c r="F66">
        <v>23.739366</v>
      </c>
      <c r="G66">
        <v>24.179207000000002</v>
      </c>
      <c r="H66">
        <v>23.680620000000001</v>
      </c>
      <c r="I66">
        <v>23.766479</v>
      </c>
      <c r="J66">
        <v>37912653</v>
      </c>
      <c r="K66">
        <v>49431</v>
      </c>
      <c r="L66">
        <v>23.925160000000002</v>
      </c>
      <c r="M66">
        <v>23.942896999999999</v>
      </c>
      <c r="N66" t="s">
        <v>8</v>
      </c>
      <c r="O66" t="s">
        <v>9</v>
      </c>
      <c r="P66">
        <v>0</v>
      </c>
      <c r="Q66" s="7">
        <f t="shared" si="0"/>
        <v>0.24105501231265106</v>
      </c>
    </row>
    <row r="67" spans="1:17" x14ac:dyDescent="0.2">
      <c r="A67" s="4">
        <v>44652</v>
      </c>
      <c r="B67" s="5">
        <v>0</v>
      </c>
      <c r="C67" s="4">
        <v>44659</v>
      </c>
      <c r="D67" s="5">
        <v>0</v>
      </c>
      <c r="E67">
        <v>-4</v>
      </c>
      <c r="F67">
        <v>23.865895999999999</v>
      </c>
      <c r="G67">
        <v>24.04364</v>
      </c>
      <c r="H67">
        <v>23.615849000000001</v>
      </c>
      <c r="I67">
        <v>23.886984000000002</v>
      </c>
      <c r="J67">
        <v>30766071</v>
      </c>
      <c r="K67">
        <v>48603</v>
      </c>
      <c r="L67">
        <v>23.797139999999999</v>
      </c>
      <c r="M67">
        <v>23.800953</v>
      </c>
      <c r="N67" t="s">
        <v>8</v>
      </c>
      <c r="O67" t="s">
        <v>9</v>
      </c>
      <c r="P67">
        <v>0</v>
      </c>
      <c r="Q67" s="7">
        <f t="shared" si="0"/>
        <v>0.24734762865934412</v>
      </c>
    </row>
    <row r="68" spans="1:17" x14ac:dyDescent="0.2">
      <c r="A68" s="4">
        <v>44659</v>
      </c>
      <c r="B68" s="5">
        <v>0</v>
      </c>
      <c r="C68" s="4">
        <v>44666</v>
      </c>
      <c r="D68" s="5">
        <v>0</v>
      </c>
      <c r="E68">
        <v>-4</v>
      </c>
      <c r="F68">
        <v>23.871921</v>
      </c>
      <c r="G68">
        <v>24.049665000000001</v>
      </c>
      <c r="H68">
        <v>23.618891999999999</v>
      </c>
      <c r="I68">
        <v>23.709240000000001</v>
      </c>
      <c r="J68">
        <v>30754011</v>
      </c>
      <c r="K68">
        <v>43288</v>
      </c>
      <c r="L68">
        <v>23.848979</v>
      </c>
      <c r="M68">
        <v>23.841542</v>
      </c>
      <c r="N68" t="s">
        <v>8</v>
      </c>
      <c r="O68" t="s">
        <v>9</v>
      </c>
      <c r="P68">
        <v>0</v>
      </c>
      <c r="Q68" s="7">
        <f t="shared" ref="Q68:Q127" si="1">(I68-I$2)/I$2</f>
        <v>0.23806606523934823</v>
      </c>
    </row>
    <row r="69" spans="1:17" x14ac:dyDescent="0.2">
      <c r="A69" s="4">
        <v>44666</v>
      </c>
      <c r="B69" s="5">
        <v>0</v>
      </c>
      <c r="C69" s="4">
        <v>44673</v>
      </c>
      <c r="D69" s="5">
        <v>0</v>
      </c>
      <c r="E69">
        <v>-4</v>
      </c>
      <c r="F69">
        <v>23.691164000000001</v>
      </c>
      <c r="G69">
        <v>24.405152999999999</v>
      </c>
      <c r="H69">
        <v>23.579698</v>
      </c>
      <c r="I69">
        <v>23.965312000000001</v>
      </c>
      <c r="J69">
        <v>30486663</v>
      </c>
      <c r="K69">
        <v>38162</v>
      </c>
      <c r="L69">
        <v>23.977824999999999</v>
      </c>
      <c r="M69">
        <v>23.960249000000001</v>
      </c>
      <c r="N69" t="s">
        <v>8</v>
      </c>
      <c r="O69" t="s">
        <v>9</v>
      </c>
      <c r="P69">
        <v>0</v>
      </c>
      <c r="Q69" s="7">
        <f t="shared" si="1"/>
        <v>0.2514378162300156</v>
      </c>
    </row>
    <row r="70" spans="1:17" x14ac:dyDescent="0.2">
      <c r="A70" s="4">
        <v>44673</v>
      </c>
      <c r="B70" s="5">
        <v>0</v>
      </c>
      <c r="C70" s="4">
        <v>44680</v>
      </c>
      <c r="D70" s="5">
        <v>0</v>
      </c>
      <c r="E70">
        <v>-4</v>
      </c>
      <c r="F70">
        <v>23.859870000000001</v>
      </c>
      <c r="G70">
        <v>23.865293000000001</v>
      </c>
      <c r="H70">
        <v>22.938012000000001</v>
      </c>
      <c r="I70">
        <v>23.438105</v>
      </c>
      <c r="J70">
        <v>49293444</v>
      </c>
      <c r="K70">
        <v>77993</v>
      </c>
      <c r="L70">
        <v>23.292983</v>
      </c>
      <c r="M70">
        <v>23.29852</v>
      </c>
      <c r="N70" t="s">
        <v>8</v>
      </c>
      <c r="O70" t="s">
        <v>9</v>
      </c>
      <c r="P70">
        <v>0</v>
      </c>
      <c r="Q70" s="7">
        <f t="shared" si="1"/>
        <v>0.22390774373268366</v>
      </c>
    </row>
    <row r="71" spans="1:17" x14ac:dyDescent="0.2">
      <c r="A71" s="4">
        <v>44680</v>
      </c>
      <c r="B71" s="5">
        <v>0</v>
      </c>
      <c r="C71" s="4">
        <v>44687</v>
      </c>
      <c r="D71" s="5">
        <v>0</v>
      </c>
      <c r="E71">
        <v>-4</v>
      </c>
      <c r="F71">
        <v>23.350739000000001</v>
      </c>
      <c r="G71">
        <v>23.761960999999999</v>
      </c>
      <c r="H71">
        <v>22.454488000000001</v>
      </c>
      <c r="I71">
        <v>23.151907000000001</v>
      </c>
      <c r="J71">
        <v>58819551</v>
      </c>
      <c r="K71">
        <v>89209</v>
      </c>
      <c r="L71">
        <v>23.070646</v>
      </c>
      <c r="M71">
        <v>23.052156</v>
      </c>
      <c r="N71" t="s">
        <v>8</v>
      </c>
      <c r="O71" t="s">
        <v>9</v>
      </c>
      <c r="P71">
        <v>0</v>
      </c>
      <c r="Q71" s="7">
        <f t="shared" si="1"/>
        <v>0.20896285171002205</v>
      </c>
    </row>
    <row r="72" spans="1:17" x14ac:dyDescent="0.2">
      <c r="A72" s="4">
        <v>44687</v>
      </c>
      <c r="B72" s="5">
        <v>0</v>
      </c>
      <c r="C72" s="4">
        <v>44694</v>
      </c>
      <c r="D72" s="5">
        <v>0</v>
      </c>
      <c r="E72">
        <v>-4</v>
      </c>
      <c r="F72">
        <v>23.052491</v>
      </c>
      <c r="G72">
        <v>23.269399</v>
      </c>
      <c r="H72">
        <v>22.374654</v>
      </c>
      <c r="I72">
        <v>22.733153999999999</v>
      </c>
      <c r="J72">
        <v>61369407</v>
      </c>
      <c r="K72">
        <v>102359</v>
      </c>
      <c r="L72">
        <v>22.836027000000001</v>
      </c>
      <c r="M72">
        <v>22.826566</v>
      </c>
      <c r="N72" t="s">
        <v>8</v>
      </c>
      <c r="O72" t="s">
        <v>9</v>
      </c>
      <c r="P72">
        <v>0</v>
      </c>
      <c r="Q72" s="7">
        <f t="shared" si="1"/>
        <v>0.18709610781535585</v>
      </c>
    </row>
    <row r="73" spans="1:17" x14ac:dyDescent="0.2">
      <c r="A73" s="4">
        <v>44694</v>
      </c>
      <c r="B73" s="5">
        <v>0</v>
      </c>
      <c r="C73" s="4">
        <v>44701</v>
      </c>
      <c r="D73" s="5">
        <v>0</v>
      </c>
      <c r="E73">
        <v>-4</v>
      </c>
      <c r="F73">
        <v>22.886797000000001</v>
      </c>
      <c r="G73">
        <v>23.504382</v>
      </c>
      <c r="H73">
        <v>22.269212</v>
      </c>
      <c r="I73">
        <v>22.413817999999999</v>
      </c>
      <c r="J73">
        <v>44304300</v>
      </c>
      <c r="K73">
        <v>56284</v>
      </c>
      <c r="L73">
        <v>22.911908</v>
      </c>
      <c r="M73">
        <v>22.886375000000001</v>
      </c>
      <c r="N73" t="s">
        <v>8</v>
      </c>
      <c r="O73" t="s">
        <v>9</v>
      </c>
      <c r="P73">
        <v>0</v>
      </c>
      <c r="Q73" s="7">
        <f t="shared" si="1"/>
        <v>0.17042079198872995</v>
      </c>
    </row>
    <row r="74" spans="1:17" x14ac:dyDescent="0.2">
      <c r="A74" s="4">
        <v>44701</v>
      </c>
      <c r="B74" s="5">
        <v>0</v>
      </c>
      <c r="C74" s="4">
        <v>44708</v>
      </c>
      <c r="D74" s="5">
        <v>0</v>
      </c>
      <c r="E74">
        <v>-4</v>
      </c>
      <c r="F74">
        <v>22.540347000000001</v>
      </c>
      <c r="G74">
        <v>23.554089999999999</v>
      </c>
      <c r="H74">
        <v>22.059836000000001</v>
      </c>
      <c r="I74">
        <v>23.471243999999999</v>
      </c>
      <c r="J74">
        <v>44354574</v>
      </c>
      <c r="K74">
        <v>54248</v>
      </c>
      <c r="L74">
        <v>22.836742999999998</v>
      </c>
      <c r="M74">
        <v>22.873128000000001</v>
      </c>
      <c r="N74" t="s">
        <v>8</v>
      </c>
      <c r="O74" t="s">
        <v>9</v>
      </c>
      <c r="P74">
        <v>0</v>
      </c>
      <c r="Q74" s="7">
        <f t="shared" si="1"/>
        <v>0.22563821975536363</v>
      </c>
    </row>
    <row r="75" spans="1:17" x14ac:dyDescent="0.2">
      <c r="A75" s="4">
        <v>44708</v>
      </c>
      <c r="B75" s="5">
        <v>0</v>
      </c>
      <c r="C75" s="4">
        <v>44715</v>
      </c>
      <c r="D75" s="5">
        <v>0</v>
      </c>
      <c r="E75">
        <v>-4</v>
      </c>
      <c r="F75">
        <v>23.564634999999999</v>
      </c>
      <c r="G75">
        <v>23.835768999999999</v>
      </c>
      <c r="H75">
        <v>23.212159</v>
      </c>
      <c r="I75">
        <v>23.676100999999999</v>
      </c>
      <c r="J75">
        <v>28344039</v>
      </c>
      <c r="K75">
        <v>36906</v>
      </c>
      <c r="L75">
        <v>23.574753999999999</v>
      </c>
      <c r="M75">
        <v>23.58137</v>
      </c>
      <c r="N75" t="s">
        <v>8</v>
      </c>
      <c r="O75" t="s">
        <v>9</v>
      </c>
      <c r="P75">
        <v>0</v>
      </c>
      <c r="Q75" s="7">
        <f t="shared" si="1"/>
        <v>0.23633558921666808</v>
      </c>
    </row>
    <row r="76" spans="1:17" x14ac:dyDescent="0.2">
      <c r="A76" s="4">
        <v>44715</v>
      </c>
      <c r="B76" s="5">
        <v>0</v>
      </c>
      <c r="C76" s="4">
        <v>44722</v>
      </c>
      <c r="D76" s="5">
        <v>0</v>
      </c>
      <c r="E76">
        <v>-4</v>
      </c>
      <c r="F76">
        <v>23.534507999999999</v>
      </c>
      <c r="G76">
        <v>23.774011000000002</v>
      </c>
      <c r="H76">
        <v>22.974163000000001</v>
      </c>
      <c r="I76">
        <v>22.977176</v>
      </c>
      <c r="J76">
        <v>25950987</v>
      </c>
      <c r="K76">
        <v>32696</v>
      </c>
      <c r="L76">
        <v>23.492471999999999</v>
      </c>
      <c r="M76">
        <v>23.504698000000001</v>
      </c>
      <c r="N76" t="s">
        <v>8</v>
      </c>
      <c r="O76" t="s">
        <v>9</v>
      </c>
      <c r="P76">
        <v>0</v>
      </c>
      <c r="Q76" s="7">
        <f t="shared" si="1"/>
        <v>0.19983862328071186</v>
      </c>
    </row>
    <row r="77" spans="1:17" x14ac:dyDescent="0.2">
      <c r="A77" s="4">
        <v>44722</v>
      </c>
      <c r="B77" s="5">
        <v>0</v>
      </c>
      <c r="C77" s="4">
        <v>44729</v>
      </c>
      <c r="D77" s="5">
        <v>0</v>
      </c>
      <c r="E77">
        <v>-4</v>
      </c>
      <c r="F77">
        <v>22.672902000000001</v>
      </c>
      <c r="G77">
        <v>22.730142000000001</v>
      </c>
      <c r="H77">
        <v>21.121407999999999</v>
      </c>
      <c r="I77">
        <v>21.266013000000001</v>
      </c>
      <c r="J77">
        <v>58677093</v>
      </c>
      <c r="K77">
        <v>78606</v>
      </c>
      <c r="L77">
        <v>21.891376999999999</v>
      </c>
      <c r="M77">
        <v>21.878841000000001</v>
      </c>
      <c r="N77" t="s">
        <v>8</v>
      </c>
      <c r="O77" t="s">
        <v>9</v>
      </c>
      <c r="P77">
        <v>0</v>
      </c>
      <c r="Q77" s="7">
        <f t="shared" si="1"/>
        <v>0.1104838889073976</v>
      </c>
    </row>
    <row r="78" spans="1:17" x14ac:dyDescent="0.2">
      <c r="A78" s="4">
        <v>44729</v>
      </c>
      <c r="B78" s="5">
        <v>0</v>
      </c>
      <c r="C78" s="4">
        <v>44736</v>
      </c>
      <c r="D78" s="5">
        <v>0</v>
      </c>
      <c r="E78">
        <v>-4</v>
      </c>
      <c r="F78">
        <v>21.272037999999998</v>
      </c>
      <c r="G78">
        <v>21.749841</v>
      </c>
      <c r="H78">
        <v>21.046092999999999</v>
      </c>
      <c r="I78">
        <v>21.634232000000001</v>
      </c>
      <c r="J78">
        <v>36017541</v>
      </c>
      <c r="K78">
        <v>46441</v>
      </c>
      <c r="L78">
        <v>21.475681999999999</v>
      </c>
      <c r="M78">
        <v>21.462623000000001</v>
      </c>
      <c r="N78" t="s">
        <v>8</v>
      </c>
      <c r="O78" t="s">
        <v>9</v>
      </c>
      <c r="P78">
        <v>0</v>
      </c>
      <c r="Q78" s="7">
        <f t="shared" si="1"/>
        <v>0.12971181221815609</v>
      </c>
    </row>
    <row r="79" spans="1:17" x14ac:dyDescent="0.2">
      <c r="A79" s="4">
        <v>44736</v>
      </c>
      <c r="B79" s="5">
        <v>0</v>
      </c>
      <c r="C79" s="4">
        <v>44743</v>
      </c>
      <c r="D79" s="5">
        <v>0</v>
      </c>
      <c r="E79">
        <v>-4</v>
      </c>
      <c r="F79">
        <v>21.853282</v>
      </c>
      <c r="G79">
        <v>22.475445000000001</v>
      </c>
      <c r="H79">
        <v>21.576426999999999</v>
      </c>
      <c r="I79">
        <v>21.792435000000001</v>
      </c>
      <c r="J79">
        <v>37879776</v>
      </c>
      <c r="K79">
        <v>41946</v>
      </c>
      <c r="L79">
        <v>22.036967000000001</v>
      </c>
      <c r="M79">
        <v>22.035557000000001</v>
      </c>
      <c r="N79" t="s">
        <v>8</v>
      </c>
      <c r="O79" t="s">
        <v>9</v>
      </c>
      <c r="P79">
        <v>0</v>
      </c>
      <c r="Q79" s="7">
        <f t="shared" si="1"/>
        <v>0.13797296971283163</v>
      </c>
    </row>
    <row r="80" spans="1:17" x14ac:dyDescent="0.2">
      <c r="A80" s="4">
        <v>44743</v>
      </c>
      <c r="B80" s="5">
        <v>0</v>
      </c>
      <c r="C80" s="4">
        <v>44750</v>
      </c>
      <c r="D80" s="5">
        <v>0</v>
      </c>
      <c r="E80">
        <v>-4</v>
      </c>
      <c r="F80">
        <v>21.758969</v>
      </c>
      <c r="G80">
        <v>22.157518</v>
      </c>
      <c r="H80">
        <v>21.34825</v>
      </c>
      <c r="I80">
        <v>22.099713000000001</v>
      </c>
      <c r="J80">
        <v>27279585</v>
      </c>
      <c r="K80">
        <v>31372</v>
      </c>
      <c r="L80">
        <v>21.763231999999999</v>
      </c>
      <c r="M80">
        <v>21.792853000000001</v>
      </c>
      <c r="N80" t="s">
        <v>8</v>
      </c>
      <c r="O80" t="s">
        <v>9</v>
      </c>
      <c r="P80">
        <v>0</v>
      </c>
      <c r="Q80" s="7">
        <f t="shared" si="1"/>
        <v>0.15401863226441981</v>
      </c>
    </row>
    <row r="81" spans="1:17" x14ac:dyDescent="0.2">
      <c r="A81" s="4">
        <v>44750</v>
      </c>
      <c r="B81" s="5">
        <v>0</v>
      </c>
      <c r="C81" s="4">
        <v>44757</v>
      </c>
      <c r="D81" s="5">
        <v>0</v>
      </c>
      <c r="E81">
        <v>-4</v>
      </c>
      <c r="F81">
        <v>22.075374</v>
      </c>
      <c r="G81">
        <v>22.16056</v>
      </c>
      <c r="H81">
        <v>21.260020999999998</v>
      </c>
      <c r="I81">
        <v>21.536875999999999</v>
      </c>
      <c r="J81">
        <v>30619830</v>
      </c>
      <c r="K81">
        <v>38898</v>
      </c>
      <c r="L81">
        <v>21.769908999999998</v>
      </c>
      <c r="M81">
        <v>21.775217999999999</v>
      </c>
      <c r="N81" t="s">
        <v>8</v>
      </c>
      <c r="O81" t="s">
        <v>9</v>
      </c>
      <c r="P81">
        <v>0</v>
      </c>
      <c r="Q81" s="7">
        <f t="shared" si="1"/>
        <v>0.12462800692336622</v>
      </c>
    </row>
    <row r="82" spans="1:17" x14ac:dyDescent="0.2">
      <c r="A82" s="4">
        <v>44757</v>
      </c>
      <c r="B82" s="5">
        <v>0</v>
      </c>
      <c r="C82" s="4">
        <v>44764</v>
      </c>
      <c r="D82" s="5">
        <v>0</v>
      </c>
      <c r="E82">
        <v>-4</v>
      </c>
      <c r="F82">
        <v>21.743756999999999</v>
      </c>
      <c r="G82">
        <v>22.127094</v>
      </c>
      <c r="H82">
        <v>21.609893</v>
      </c>
      <c r="I82">
        <v>22.054078000000001</v>
      </c>
      <c r="J82">
        <v>25589340</v>
      </c>
      <c r="K82">
        <v>30551</v>
      </c>
      <c r="L82">
        <v>21.921913</v>
      </c>
      <c r="M82">
        <v>21.927202999999999</v>
      </c>
      <c r="N82" t="s">
        <v>8</v>
      </c>
      <c r="O82" t="s">
        <v>9</v>
      </c>
      <c r="P82">
        <v>0</v>
      </c>
      <c r="Q82" s="7">
        <f t="shared" si="1"/>
        <v>0.15163563116918441</v>
      </c>
    </row>
    <row r="83" spans="1:17" x14ac:dyDescent="0.2">
      <c r="A83" s="4">
        <v>44764</v>
      </c>
      <c r="B83" s="5">
        <v>0</v>
      </c>
      <c r="C83" s="4">
        <v>44771</v>
      </c>
      <c r="D83" s="5">
        <v>0</v>
      </c>
      <c r="E83">
        <v>-4</v>
      </c>
      <c r="F83">
        <v>22.090585999999998</v>
      </c>
      <c r="G83">
        <v>22.519010999999999</v>
      </c>
      <c r="H83">
        <v>21.828973000000001</v>
      </c>
      <c r="I83">
        <v>22.461753999999999</v>
      </c>
      <c r="J83">
        <v>29507979</v>
      </c>
      <c r="K83">
        <v>36109</v>
      </c>
      <c r="L83">
        <v>22.102488000000001</v>
      </c>
      <c r="M83">
        <v>22.109097999999999</v>
      </c>
      <c r="N83" t="s">
        <v>8</v>
      </c>
      <c r="O83" t="s">
        <v>9</v>
      </c>
      <c r="P83">
        <v>0</v>
      </c>
      <c r="Q83" s="7">
        <f t="shared" si="1"/>
        <v>0.17292394834900607</v>
      </c>
    </row>
    <row r="84" spans="1:17" x14ac:dyDescent="0.2">
      <c r="A84" s="4">
        <v>44771</v>
      </c>
      <c r="B84" s="5">
        <v>0</v>
      </c>
      <c r="C84" s="4">
        <v>44778</v>
      </c>
      <c r="D84" s="5">
        <v>0</v>
      </c>
      <c r="E84">
        <v>-4</v>
      </c>
      <c r="F84">
        <v>22.464796</v>
      </c>
      <c r="G84">
        <v>22.757472</v>
      </c>
      <c r="H84">
        <v>22.434373000000001</v>
      </c>
      <c r="I84">
        <v>22.635169000000001</v>
      </c>
      <c r="J84">
        <v>30056868</v>
      </c>
      <c r="K84">
        <v>33170</v>
      </c>
      <c r="L84">
        <v>22.613285999999999</v>
      </c>
      <c r="M84">
        <v>22.614691000000001</v>
      </c>
      <c r="N84" t="s">
        <v>8</v>
      </c>
      <c r="O84" t="s">
        <v>9</v>
      </c>
      <c r="P84">
        <v>0</v>
      </c>
      <c r="Q84" s="7">
        <f t="shared" si="1"/>
        <v>0.18197945694833209</v>
      </c>
    </row>
    <row r="85" spans="1:17" x14ac:dyDescent="0.2">
      <c r="A85" s="4">
        <v>44778</v>
      </c>
      <c r="B85" s="5">
        <v>0</v>
      </c>
      <c r="C85" s="4">
        <v>44785</v>
      </c>
      <c r="D85" s="5">
        <v>0</v>
      </c>
      <c r="E85">
        <v>-4</v>
      </c>
      <c r="F85">
        <v>22.489135000000001</v>
      </c>
      <c r="G85">
        <v>23.334911999999999</v>
      </c>
      <c r="H85">
        <v>22.458711999999998</v>
      </c>
      <c r="I85">
        <v>23.149328000000001</v>
      </c>
      <c r="J85">
        <v>24608478</v>
      </c>
      <c r="K85">
        <v>26269</v>
      </c>
      <c r="L85">
        <v>22.887896000000001</v>
      </c>
      <c r="M85">
        <v>22.887782999999999</v>
      </c>
      <c r="N85" t="s">
        <v>8</v>
      </c>
      <c r="O85" t="s">
        <v>9</v>
      </c>
      <c r="P85">
        <v>0</v>
      </c>
      <c r="Q85" s="7">
        <f t="shared" si="1"/>
        <v>0.20882817964199063</v>
      </c>
    </row>
    <row r="86" spans="1:17" x14ac:dyDescent="0.2">
      <c r="A86" s="4">
        <v>44785</v>
      </c>
      <c r="B86" s="5">
        <v>0</v>
      </c>
      <c r="C86" s="4">
        <v>44792</v>
      </c>
      <c r="D86" s="5">
        <v>0</v>
      </c>
      <c r="E86">
        <v>-4</v>
      </c>
      <c r="F86">
        <v>23.225387000000001</v>
      </c>
      <c r="G86">
        <v>23.779095999999999</v>
      </c>
      <c r="H86">
        <v>23.201048</v>
      </c>
      <c r="I86">
        <v>23.681740999999999</v>
      </c>
      <c r="J86">
        <v>31337202</v>
      </c>
      <c r="K86">
        <v>32419</v>
      </c>
      <c r="L86">
        <v>23.544440000000002</v>
      </c>
      <c r="M86">
        <v>23.550629000000001</v>
      </c>
      <c r="N86" t="s">
        <v>8</v>
      </c>
      <c r="O86" t="s">
        <v>9</v>
      </c>
      <c r="P86">
        <v>0</v>
      </c>
      <c r="Q86" s="7">
        <f t="shared" si="1"/>
        <v>0.23663010277374327</v>
      </c>
    </row>
    <row r="87" spans="1:17" x14ac:dyDescent="0.2">
      <c r="A87" s="4">
        <v>44792</v>
      </c>
      <c r="B87" s="5">
        <v>0</v>
      </c>
      <c r="C87" s="4">
        <v>44799</v>
      </c>
      <c r="D87" s="5">
        <v>0</v>
      </c>
      <c r="E87">
        <v>-4</v>
      </c>
      <c r="F87">
        <v>23.572216000000001</v>
      </c>
      <c r="G87">
        <v>23.596554999999999</v>
      </c>
      <c r="H87">
        <v>22.924192999999999</v>
      </c>
      <c r="I87">
        <v>23.280149000000002</v>
      </c>
      <c r="J87">
        <v>23983158</v>
      </c>
      <c r="K87">
        <v>27787</v>
      </c>
      <c r="L87">
        <v>23.194906</v>
      </c>
      <c r="M87">
        <v>23.194423</v>
      </c>
      <c r="N87" t="s">
        <v>8</v>
      </c>
      <c r="O87" t="s">
        <v>9</v>
      </c>
      <c r="P87">
        <v>0</v>
      </c>
      <c r="Q87" s="7">
        <f t="shared" si="1"/>
        <v>0.21565948426080922</v>
      </c>
    </row>
    <row r="88" spans="1:17" x14ac:dyDescent="0.2">
      <c r="A88" s="4">
        <v>44799</v>
      </c>
      <c r="B88" s="5">
        <v>0</v>
      </c>
      <c r="C88" s="4">
        <v>44806</v>
      </c>
      <c r="D88" s="5">
        <v>0</v>
      </c>
      <c r="E88">
        <v>-4</v>
      </c>
      <c r="F88">
        <v>23.277107000000001</v>
      </c>
      <c r="G88">
        <v>23.328827</v>
      </c>
      <c r="H88">
        <v>21.819815999999999</v>
      </c>
      <c r="I88">
        <v>22.114924999999999</v>
      </c>
      <c r="J88">
        <v>50658585</v>
      </c>
      <c r="K88">
        <v>63972</v>
      </c>
      <c r="L88">
        <v>22.326684</v>
      </c>
      <c r="M88">
        <v>22.329751999999999</v>
      </c>
      <c r="N88" t="s">
        <v>8</v>
      </c>
      <c r="O88" t="s">
        <v>9</v>
      </c>
      <c r="P88">
        <v>0</v>
      </c>
      <c r="Q88" s="7">
        <f t="shared" si="1"/>
        <v>0.1548129833690701</v>
      </c>
    </row>
    <row r="89" spans="1:17" x14ac:dyDescent="0.2">
      <c r="A89" s="4">
        <v>44806</v>
      </c>
      <c r="B89" s="5">
        <v>0</v>
      </c>
      <c r="C89" s="4">
        <v>44813</v>
      </c>
      <c r="D89" s="5">
        <v>0</v>
      </c>
      <c r="E89">
        <v>-4</v>
      </c>
      <c r="F89">
        <v>22.330932000000001</v>
      </c>
      <c r="G89">
        <v>22.411555</v>
      </c>
      <c r="H89">
        <v>21.758969</v>
      </c>
      <c r="I89">
        <v>22.333974999999999</v>
      </c>
      <c r="J89">
        <v>23775372</v>
      </c>
      <c r="K89">
        <v>32117</v>
      </c>
      <c r="L89">
        <v>22.051078</v>
      </c>
      <c r="M89">
        <v>22.053121999999998</v>
      </c>
      <c r="N89" t="s">
        <v>8</v>
      </c>
      <c r="O89" t="s">
        <v>9</v>
      </c>
      <c r="P89">
        <v>0</v>
      </c>
      <c r="Q89" s="7">
        <f t="shared" si="1"/>
        <v>0.16625149306363129</v>
      </c>
    </row>
    <row r="90" spans="1:17" x14ac:dyDescent="0.2">
      <c r="A90" s="4">
        <v>44813</v>
      </c>
      <c r="B90" s="5">
        <v>0</v>
      </c>
      <c r="C90" s="4">
        <v>44820</v>
      </c>
      <c r="D90" s="5">
        <v>0</v>
      </c>
      <c r="E90">
        <v>-4</v>
      </c>
      <c r="F90">
        <v>22.461753999999999</v>
      </c>
      <c r="G90">
        <v>22.808582999999999</v>
      </c>
      <c r="H90">
        <v>21.582512000000001</v>
      </c>
      <c r="I90">
        <v>21.658570999999998</v>
      </c>
      <c r="J90">
        <v>31063827</v>
      </c>
      <c r="K90">
        <v>40439</v>
      </c>
      <c r="L90">
        <v>22.118266999999999</v>
      </c>
      <c r="M90">
        <v>22.124206999999998</v>
      </c>
      <c r="N90" t="s">
        <v>8</v>
      </c>
      <c r="O90" t="s">
        <v>9</v>
      </c>
      <c r="P90">
        <v>0</v>
      </c>
      <c r="Q90" s="7">
        <f t="shared" si="1"/>
        <v>0.13098276354185343</v>
      </c>
    </row>
    <row r="91" spans="1:17" x14ac:dyDescent="0.2">
      <c r="A91" s="4">
        <v>44820</v>
      </c>
      <c r="B91" s="5">
        <v>0</v>
      </c>
      <c r="C91" s="4">
        <v>44827</v>
      </c>
      <c r="D91" s="5">
        <v>0</v>
      </c>
      <c r="E91">
        <v>-4</v>
      </c>
      <c r="F91">
        <v>21.530791000000001</v>
      </c>
      <c r="G91">
        <v>21.879085</v>
      </c>
      <c r="H91">
        <v>21.169941000000001</v>
      </c>
      <c r="I91">
        <v>21.237477999999999</v>
      </c>
      <c r="J91">
        <v>47410386</v>
      </c>
      <c r="K91">
        <v>52268</v>
      </c>
      <c r="L91">
        <v>21.511717000000001</v>
      </c>
      <c r="M91">
        <v>21.527640999999999</v>
      </c>
      <c r="N91" t="s">
        <v>8</v>
      </c>
      <c r="O91" t="s">
        <v>9</v>
      </c>
      <c r="P91">
        <v>0</v>
      </c>
      <c r="Q91" s="7">
        <f t="shared" si="1"/>
        <v>0.10899382785223065</v>
      </c>
    </row>
    <row r="92" spans="1:17" x14ac:dyDescent="0.2">
      <c r="A92" s="4">
        <v>44827</v>
      </c>
      <c r="B92" s="5">
        <v>0</v>
      </c>
      <c r="C92" s="4">
        <v>44834</v>
      </c>
      <c r="D92" s="5">
        <v>0</v>
      </c>
      <c r="E92">
        <v>-4</v>
      </c>
      <c r="F92">
        <v>21.047145</v>
      </c>
      <c r="G92">
        <v>21.090123999999999</v>
      </c>
      <c r="H92">
        <v>20.451587</v>
      </c>
      <c r="I92">
        <v>20.638850999999999</v>
      </c>
      <c r="J92">
        <v>65753115</v>
      </c>
      <c r="K92">
        <v>85523</v>
      </c>
      <c r="L92">
        <v>20.755417999999999</v>
      </c>
      <c r="M92">
        <v>20.758797000000001</v>
      </c>
      <c r="N92" t="s">
        <v>8</v>
      </c>
      <c r="O92" t="s">
        <v>9</v>
      </c>
      <c r="P92">
        <v>0</v>
      </c>
      <c r="Q92" s="7">
        <f t="shared" si="1"/>
        <v>7.7734294672928569E-2</v>
      </c>
    </row>
    <row r="93" spans="1:17" x14ac:dyDescent="0.2">
      <c r="A93" s="4">
        <v>44834</v>
      </c>
      <c r="B93" s="5">
        <v>0</v>
      </c>
      <c r="C93" s="4">
        <v>44841</v>
      </c>
      <c r="D93" s="5">
        <v>0</v>
      </c>
      <c r="E93">
        <v>-4</v>
      </c>
      <c r="F93">
        <v>20.648060000000001</v>
      </c>
      <c r="G93">
        <v>21.572095999999998</v>
      </c>
      <c r="H93">
        <v>20.365631</v>
      </c>
      <c r="I93">
        <v>21.173010999999999</v>
      </c>
      <c r="J93">
        <v>41041473</v>
      </c>
      <c r="K93">
        <v>53195</v>
      </c>
      <c r="L93">
        <v>21.077047</v>
      </c>
      <c r="M93">
        <v>21.073848000000002</v>
      </c>
      <c r="N93" t="s">
        <v>8</v>
      </c>
      <c r="O93" t="s">
        <v>9</v>
      </c>
      <c r="P93">
        <v>0</v>
      </c>
      <c r="Q93" s="7">
        <f t="shared" si="1"/>
        <v>0.10562744390117251</v>
      </c>
    </row>
    <row r="94" spans="1:17" x14ac:dyDescent="0.2">
      <c r="A94" s="4">
        <v>44841</v>
      </c>
      <c r="B94" s="5">
        <v>0</v>
      </c>
      <c r="C94" s="4">
        <v>44848</v>
      </c>
      <c r="D94" s="5">
        <v>0</v>
      </c>
      <c r="E94">
        <v>-4</v>
      </c>
      <c r="F94">
        <v>21.020897999999999</v>
      </c>
      <c r="G94">
        <v>21.283526999999999</v>
      </c>
      <c r="H94">
        <v>20.248975000000002</v>
      </c>
      <c r="I94">
        <v>21.222128999999999</v>
      </c>
      <c r="J94">
        <v>43968969</v>
      </c>
      <c r="K94">
        <v>55308</v>
      </c>
      <c r="L94">
        <v>20.788181000000002</v>
      </c>
      <c r="M94">
        <v>20.794349</v>
      </c>
      <c r="N94" t="s">
        <v>8</v>
      </c>
      <c r="O94" t="s">
        <v>9</v>
      </c>
      <c r="P94">
        <v>0</v>
      </c>
      <c r="Q94" s="7">
        <f t="shared" si="1"/>
        <v>0.10819232278351654</v>
      </c>
    </row>
    <row r="95" spans="1:17" x14ac:dyDescent="0.2">
      <c r="A95" s="4">
        <v>44848</v>
      </c>
      <c r="B95" s="5">
        <v>0</v>
      </c>
      <c r="C95" s="4">
        <v>44855</v>
      </c>
      <c r="D95" s="5">
        <v>0</v>
      </c>
      <c r="E95">
        <v>-4</v>
      </c>
      <c r="F95">
        <v>21.332644999999999</v>
      </c>
      <c r="G95">
        <v>21.633493999999999</v>
      </c>
      <c r="H95">
        <v>20.829184000000001</v>
      </c>
      <c r="I95">
        <v>21.037935999999998</v>
      </c>
      <c r="J95">
        <v>38391876</v>
      </c>
      <c r="K95">
        <v>44422</v>
      </c>
      <c r="L95">
        <v>21.214122</v>
      </c>
      <c r="M95">
        <v>21.212772000000001</v>
      </c>
      <c r="N95" t="s">
        <v>8</v>
      </c>
      <c r="O95" t="s">
        <v>9</v>
      </c>
      <c r="P95">
        <v>0</v>
      </c>
      <c r="Q95" s="7">
        <f t="shared" si="1"/>
        <v>9.8574000865368508E-2</v>
      </c>
    </row>
    <row r="96" spans="1:17" x14ac:dyDescent="0.2">
      <c r="A96" s="4">
        <v>44855</v>
      </c>
      <c r="B96" s="5">
        <v>0</v>
      </c>
      <c r="C96" s="4">
        <v>44862</v>
      </c>
      <c r="D96" s="5">
        <v>0</v>
      </c>
      <c r="E96">
        <v>-4</v>
      </c>
      <c r="F96">
        <v>21.047145</v>
      </c>
      <c r="G96">
        <v>22.493707000000001</v>
      </c>
      <c r="H96">
        <v>20.967327999999998</v>
      </c>
      <c r="I96">
        <v>22.262820999999999</v>
      </c>
      <c r="J96">
        <v>38486142</v>
      </c>
      <c r="K96">
        <v>46461</v>
      </c>
      <c r="L96">
        <v>21.944576999999999</v>
      </c>
      <c r="M96">
        <v>21.979894000000002</v>
      </c>
      <c r="N96" t="s">
        <v>8</v>
      </c>
      <c r="O96" t="s">
        <v>9</v>
      </c>
      <c r="P96">
        <v>0</v>
      </c>
      <c r="Q96" s="7">
        <f t="shared" si="1"/>
        <v>0.16253592256006219</v>
      </c>
    </row>
    <row r="97" spans="1:17" x14ac:dyDescent="0.2">
      <c r="A97" s="4">
        <v>44862</v>
      </c>
      <c r="B97" s="5">
        <v>0</v>
      </c>
      <c r="C97" s="4">
        <v>44869</v>
      </c>
      <c r="D97" s="5">
        <v>0</v>
      </c>
      <c r="E97">
        <v>-4</v>
      </c>
      <c r="F97">
        <v>22.308869000000001</v>
      </c>
      <c r="G97">
        <v>22.975034999999998</v>
      </c>
      <c r="H97">
        <v>21.925716000000001</v>
      </c>
      <c r="I97">
        <v>22.146165</v>
      </c>
      <c r="J97">
        <v>44904948</v>
      </c>
      <c r="K97">
        <v>48442</v>
      </c>
      <c r="L97">
        <v>22.583361</v>
      </c>
      <c r="M97">
        <v>22.548107000000002</v>
      </c>
      <c r="N97" t="s">
        <v>8</v>
      </c>
      <c r="O97" t="s">
        <v>9</v>
      </c>
      <c r="P97">
        <v>0</v>
      </c>
      <c r="Q97" s="7">
        <f t="shared" si="1"/>
        <v>0.15644429605045834</v>
      </c>
    </row>
    <row r="98" spans="1:17" x14ac:dyDescent="0.2">
      <c r="A98" s="4">
        <v>44869</v>
      </c>
      <c r="B98" s="5">
        <v>0</v>
      </c>
      <c r="C98" s="4">
        <v>44876</v>
      </c>
      <c r="D98" s="5">
        <v>0</v>
      </c>
      <c r="E98">
        <v>-4</v>
      </c>
      <c r="F98">
        <v>22.443943999999998</v>
      </c>
      <c r="G98">
        <v>23.579802000000001</v>
      </c>
      <c r="H98">
        <v>22.207563</v>
      </c>
      <c r="I98">
        <v>23.552173</v>
      </c>
      <c r="J98">
        <v>47697336</v>
      </c>
      <c r="K98">
        <v>55405</v>
      </c>
      <c r="L98">
        <v>22.881629</v>
      </c>
      <c r="M98">
        <v>22.899214000000001</v>
      </c>
      <c r="N98" t="s">
        <v>8</v>
      </c>
      <c r="O98" t="s">
        <v>9</v>
      </c>
      <c r="P98">
        <v>0</v>
      </c>
      <c r="Q98" s="7">
        <f t="shared" si="1"/>
        <v>0.22986422820581404</v>
      </c>
    </row>
    <row r="99" spans="1:17" x14ac:dyDescent="0.2">
      <c r="A99" s="4">
        <v>44876</v>
      </c>
      <c r="B99" s="5">
        <v>0</v>
      </c>
      <c r="C99" s="4">
        <v>44883</v>
      </c>
      <c r="D99" s="5">
        <v>0</v>
      </c>
      <c r="E99">
        <v>-5</v>
      </c>
      <c r="F99">
        <v>23.552173</v>
      </c>
      <c r="G99">
        <v>23.800833999999998</v>
      </c>
      <c r="H99">
        <v>23.177647</v>
      </c>
      <c r="I99">
        <v>23.466215999999999</v>
      </c>
      <c r="J99">
        <v>53474334</v>
      </c>
      <c r="K99">
        <v>59752</v>
      </c>
      <c r="L99">
        <v>23.520969999999998</v>
      </c>
      <c r="M99">
        <v>23.515039999999999</v>
      </c>
      <c r="N99" t="s">
        <v>8</v>
      </c>
      <c r="O99" t="s">
        <v>9</v>
      </c>
      <c r="P99">
        <v>0</v>
      </c>
      <c r="Q99" s="7">
        <f t="shared" si="1"/>
        <v>0.22537566405235407</v>
      </c>
    </row>
    <row r="100" spans="1:17" x14ac:dyDescent="0.2">
      <c r="A100" s="4">
        <v>44883</v>
      </c>
      <c r="B100" s="5">
        <v>0</v>
      </c>
      <c r="C100" s="4">
        <v>44890</v>
      </c>
      <c r="D100" s="5">
        <v>0</v>
      </c>
      <c r="E100">
        <v>-5</v>
      </c>
      <c r="F100">
        <v>23.598222</v>
      </c>
      <c r="G100">
        <v>24.107823</v>
      </c>
      <c r="H100">
        <v>23.470206999999998</v>
      </c>
      <c r="I100">
        <v>24.024936</v>
      </c>
      <c r="J100">
        <v>33790239</v>
      </c>
      <c r="K100">
        <v>33520</v>
      </c>
      <c r="L100">
        <v>23.781466999999999</v>
      </c>
      <c r="M100">
        <v>23.767486000000002</v>
      </c>
      <c r="N100" t="s">
        <v>8</v>
      </c>
      <c r="O100" t="s">
        <v>9</v>
      </c>
      <c r="P100">
        <v>0</v>
      </c>
      <c r="Q100" s="7">
        <f t="shared" si="1"/>
        <v>0.25455130494048583</v>
      </c>
    </row>
    <row r="101" spans="1:17" x14ac:dyDescent="0.2">
      <c r="A101" s="4">
        <v>44890</v>
      </c>
      <c r="B101" s="5">
        <v>0</v>
      </c>
      <c r="C101" s="4">
        <v>44897</v>
      </c>
      <c r="D101" s="5">
        <v>0</v>
      </c>
      <c r="E101">
        <v>-5</v>
      </c>
      <c r="F101">
        <v>24.046424999999999</v>
      </c>
      <c r="G101">
        <v>24.402532000000001</v>
      </c>
      <c r="H101">
        <v>23.555243000000001</v>
      </c>
      <c r="I101">
        <v>24.270527000000001</v>
      </c>
      <c r="J101">
        <v>36502260</v>
      </c>
      <c r="K101">
        <v>39051</v>
      </c>
      <c r="L101">
        <v>23.946442000000001</v>
      </c>
      <c r="M101">
        <v>23.964925999999998</v>
      </c>
      <c r="N101" t="s">
        <v>8</v>
      </c>
      <c r="O101" t="s">
        <v>9</v>
      </c>
      <c r="P101">
        <v>0</v>
      </c>
      <c r="Q101" s="7">
        <f t="shared" si="1"/>
        <v>0.26737575157092186</v>
      </c>
    </row>
    <row r="102" spans="1:17" x14ac:dyDescent="0.2">
      <c r="A102" s="4">
        <v>44897</v>
      </c>
      <c r="B102" s="5">
        <v>0</v>
      </c>
      <c r="C102" s="4">
        <v>44904</v>
      </c>
      <c r="D102" s="5">
        <v>0</v>
      </c>
      <c r="E102">
        <v>-5</v>
      </c>
      <c r="F102">
        <v>24.034146</v>
      </c>
      <c r="G102">
        <v>24.301226</v>
      </c>
      <c r="H102">
        <v>23.427842999999999</v>
      </c>
      <c r="I102">
        <v>23.698847000000001</v>
      </c>
      <c r="J102">
        <v>54315942</v>
      </c>
      <c r="K102">
        <v>54236</v>
      </c>
      <c r="L102">
        <v>23.791691</v>
      </c>
      <c r="M102">
        <v>23.798784000000001</v>
      </c>
      <c r="N102" t="s">
        <v>8</v>
      </c>
      <c r="O102" t="s">
        <v>9</v>
      </c>
      <c r="P102">
        <v>0</v>
      </c>
      <c r="Q102" s="7">
        <f t="shared" si="1"/>
        <v>0.23752335612610659</v>
      </c>
    </row>
    <row r="103" spans="1:17" x14ac:dyDescent="0.2">
      <c r="A103" s="4">
        <v>44904</v>
      </c>
      <c r="B103" s="5">
        <v>0</v>
      </c>
      <c r="C103" s="4">
        <v>44911</v>
      </c>
      <c r="D103" s="5">
        <v>0</v>
      </c>
      <c r="E103">
        <v>-5</v>
      </c>
      <c r="F103">
        <v>23.708141000000001</v>
      </c>
      <c r="G103">
        <v>24.392863999999999</v>
      </c>
      <c r="H103">
        <v>23.280608000000001</v>
      </c>
      <c r="I103">
        <v>23.385919000000001</v>
      </c>
      <c r="J103">
        <v>48616419</v>
      </c>
      <c r="K103">
        <v>64823</v>
      </c>
      <c r="L103">
        <v>23.789985000000001</v>
      </c>
      <c r="M103">
        <v>23.779617999999999</v>
      </c>
      <c r="N103" t="s">
        <v>8</v>
      </c>
      <c r="O103" t="s">
        <v>9</v>
      </c>
      <c r="P103">
        <v>0</v>
      </c>
      <c r="Q103" s="7">
        <f t="shared" si="1"/>
        <v>0.22118265783028532</v>
      </c>
    </row>
    <row r="104" spans="1:17" x14ac:dyDescent="0.2">
      <c r="A104" s="4">
        <v>44911</v>
      </c>
      <c r="B104" s="5">
        <v>0</v>
      </c>
      <c r="C104" s="4">
        <v>44918</v>
      </c>
      <c r="D104" s="5">
        <v>0</v>
      </c>
      <c r="E104">
        <v>-5</v>
      </c>
      <c r="F104">
        <v>23.184529999999999</v>
      </c>
      <c r="G104">
        <v>23.509820000000001</v>
      </c>
      <c r="H104">
        <v>22.918077</v>
      </c>
      <c r="I104">
        <v>23.265084999999999</v>
      </c>
      <c r="J104">
        <v>51646398</v>
      </c>
      <c r="K104">
        <v>60399</v>
      </c>
      <c r="L104">
        <v>23.176290000000002</v>
      </c>
      <c r="M104">
        <v>23.188126</v>
      </c>
      <c r="N104" t="s">
        <v>8</v>
      </c>
      <c r="O104" t="s">
        <v>9</v>
      </c>
      <c r="P104">
        <v>0</v>
      </c>
      <c r="Q104" s="7">
        <f t="shared" si="1"/>
        <v>0.21487286152609614</v>
      </c>
    </row>
    <row r="105" spans="1:17" x14ac:dyDescent="0.2">
      <c r="A105" s="4">
        <v>44918</v>
      </c>
      <c r="B105" s="5">
        <v>0</v>
      </c>
      <c r="C105" s="4">
        <v>44925</v>
      </c>
      <c r="D105" s="5">
        <v>0</v>
      </c>
      <c r="E105">
        <v>-5</v>
      </c>
      <c r="F105">
        <v>23.261987000000001</v>
      </c>
      <c r="G105">
        <v>23.593505</v>
      </c>
      <c r="H105">
        <v>23.156645000000001</v>
      </c>
      <c r="I105">
        <v>23.475769</v>
      </c>
      <c r="J105">
        <v>33942246</v>
      </c>
      <c r="K105">
        <v>33631</v>
      </c>
      <c r="L105">
        <v>23.409770000000002</v>
      </c>
      <c r="M105">
        <v>23.412527000000001</v>
      </c>
      <c r="N105" t="s">
        <v>8</v>
      </c>
      <c r="O105" t="s">
        <v>9</v>
      </c>
      <c r="P105">
        <v>0</v>
      </c>
      <c r="Q105" s="7">
        <f t="shared" si="1"/>
        <v>0.22587450944432919</v>
      </c>
    </row>
    <row r="106" spans="1:17" x14ac:dyDescent="0.2">
      <c r="A106" s="4">
        <v>44925</v>
      </c>
      <c r="B106" s="5">
        <v>0</v>
      </c>
      <c r="C106" s="4">
        <v>44932</v>
      </c>
      <c r="D106" s="5">
        <v>0</v>
      </c>
      <c r="E106">
        <v>-5</v>
      </c>
      <c r="F106">
        <v>23.389016999999999</v>
      </c>
      <c r="G106">
        <v>23.71725</v>
      </c>
      <c r="H106">
        <v>23.196923000000002</v>
      </c>
      <c r="I106">
        <v>23.466474999999999</v>
      </c>
      <c r="J106">
        <v>33569352</v>
      </c>
      <c r="K106">
        <v>38987</v>
      </c>
      <c r="L106">
        <v>23.418313999999999</v>
      </c>
      <c r="M106">
        <v>23.419294000000001</v>
      </c>
      <c r="N106" t="s">
        <v>8</v>
      </c>
      <c r="O106" t="s">
        <v>9</v>
      </c>
      <c r="P106">
        <v>0</v>
      </c>
      <c r="Q106" s="7">
        <f t="shared" si="1"/>
        <v>0.22538918869974456</v>
      </c>
    </row>
    <row r="107" spans="1:17" x14ac:dyDescent="0.2">
      <c r="A107" s="4">
        <v>44932</v>
      </c>
      <c r="B107" s="5">
        <v>0</v>
      </c>
      <c r="C107" s="4">
        <v>44939</v>
      </c>
      <c r="D107" s="5">
        <v>0</v>
      </c>
      <c r="E107">
        <v>-5</v>
      </c>
      <c r="F107">
        <v>23.708141000000001</v>
      </c>
      <c r="G107">
        <v>24.237639999999999</v>
      </c>
      <c r="H107">
        <v>23.635331000000001</v>
      </c>
      <c r="I107">
        <v>24.129508999999999</v>
      </c>
      <c r="J107">
        <v>44169462</v>
      </c>
      <c r="K107">
        <v>53714</v>
      </c>
      <c r="L107">
        <v>24.021065</v>
      </c>
      <c r="M107">
        <v>24.019976</v>
      </c>
      <c r="N107" t="s">
        <v>8</v>
      </c>
      <c r="O107" t="s">
        <v>9</v>
      </c>
      <c r="P107">
        <v>0</v>
      </c>
      <c r="Q107" s="7">
        <f t="shared" si="1"/>
        <v>0.26001197270715709</v>
      </c>
    </row>
    <row r="108" spans="1:17" x14ac:dyDescent="0.2">
      <c r="A108" s="4">
        <v>44939</v>
      </c>
      <c r="B108" s="5">
        <v>0</v>
      </c>
      <c r="C108" s="4">
        <v>44946</v>
      </c>
      <c r="D108" s="5">
        <v>0</v>
      </c>
      <c r="E108">
        <v>-5</v>
      </c>
      <c r="F108">
        <v>23.977692999999999</v>
      </c>
      <c r="G108">
        <v>24.173287999999999</v>
      </c>
      <c r="H108">
        <v>23.187659</v>
      </c>
      <c r="I108">
        <v>23.249593999999998</v>
      </c>
      <c r="J108">
        <v>35035752</v>
      </c>
      <c r="K108">
        <v>40727</v>
      </c>
      <c r="L108">
        <v>23.719548</v>
      </c>
      <c r="M108">
        <v>23.732759999999999</v>
      </c>
      <c r="N108" t="s">
        <v>8</v>
      </c>
      <c r="O108" t="s">
        <v>9</v>
      </c>
      <c r="P108">
        <v>0</v>
      </c>
      <c r="Q108" s="7">
        <f t="shared" si="1"/>
        <v>0.21406394139973933</v>
      </c>
    </row>
    <row r="109" spans="1:17" x14ac:dyDescent="0.2">
      <c r="A109" s="4">
        <v>44946</v>
      </c>
      <c r="B109" s="5">
        <v>0</v>
      </c>
      <c r="C109" s="4">
        <v>44953</v>
      </c>
      <c r="D109" s="5">
        <v>0</v>
      </c>
      <c r="E109">
        <v>-5</v>
      </c>
      <c r="F109">
        <v>23.299167000000001</v>
      </c>
      <c r="G109">
        <v>23.841367999999999</v>
      </c>
      <c r="H109">
        <v>23.179604000000001</v>
      </c>
      <c r="I109">
        <v>23.695747999999998</v>
      </c>
      <c r="J109">
        <v>39186075</v>
      </c>
      <c r="K109">
        <v>43475</v>
      </c>
      <c r="L109">
        <v>23.587192999999999</v>
      </c>
      <c r="M109">
        <v>23.588963</v>
      </c>
      <c r="N109" t="s">
        <v>8</v>
      </c>
      <c r="O109" t="s">
        <v>9</v>
      </c>
      <c r="P109">
        <v>0</v>
      </c>
      <c r="Q109" s="7">
        <f t="shared" si="1"/>
        <v>0.23736153032586249</v>
      </c>
    </row>
    <row r="110" spans="1:17" x14ac:dyDescent="0.2">
      <c r="A110" s="4">
        <v>44953</v>
      </c>
      <c r="B110" s="5">
        <v>0</v>
      </c>
      <c r="C110" s="4">
        <v>44960</v>
      </c>
      <c r="D110" s="5">
        <v>0</v>
      </c>
      <c r="E110">
        <v>-5</v>
      </c>
      <c r="F110">
        <v>23.664764999999999</v>
      </c>
      <c r="G110">
        <v>24.215487</v>
      </c>
      <c r="H110">
        <v>23.536186000000001</v>
      </c>
      <c r="I110">
        <v>24.175984</v>
      </c>
      <c r="J110">
        <v>52520487</v>
      </c>
      <c r="K110">
        <v>50498</v>
      </c>
      <c r="L110">
        <v>23.820422000000001</v>
      </c>
      <c r="M110">
        <v>23.817062</v>
      </c>
      <c r="N110" t="s">
        <v>8</v>
      </c>
      <c r="O110" t="s">
        <v>9</v>
      </c>
      <c r="P110">
        <v>0</v>
      </c>
      <c r="Q110" s="7">
        <f t="shared" si="1"/>
        <v>0.26243883752365904</v>
      </c>
    </row>
    <row r="111" spans="1:17" x14ac:dyDescent="0.2">
      <c r="A111" s="4">
        <v>44960</v>
      </c>
      <c r="B111" s="5">
        <v>0</v>
      </c>
      <c r="C111" s="4">
        <v>44967</v>
      </c>
      <c r="D111" s="5">
        <v>0</v>
      </c>
      <c r="E111">
        <v>-5</v>
      </c>
      <c r="F111">
        <v>24.036560000000001</v>
      </c>
      <c r="G111">
        <v>24.120214000000001</v>
      </c>
      <c r="H111">
        <v>23.508300999999999</v>
      </c>
      <c r="I111">
        <v>23.578012999999999</v>
      </c>
      <c r="J111">
        <v>44500122</v>
      </c>
      <c r="K111">
        <v>51504</v>
      </c>
      <c r="L111">
        <v>23.850241</v>
      </c>
      <c r="M111">
        <v>23.847518999999998</v>
      </c>
      <c r="N111" t="s">
        <v>8</v>
      </c>
      <c r="O111" t="s">
        <v>9</v>
      </c>
      <c r="P111">
        <v>0</v>
      </c>
      <c r="Q111" s="7">
        <f t="shared" si="1"/>
        <v>0.23121355982191744</v>
      </c>
    </row>
    <row r="112" spans="1:17" x14ac:dyDescent="0.2">
      <c r="A112" s="4">
        <v>44967</v>
      </c>
      <c r="B112" s="5">
        <v>0</v>
      </c>
      <c r="C112" s="4">
        <v>44974</v>
      </c>
      <c r="D112" s="5">
        <v>0</v>
      </c>
      <c r="E112">
        <v>-5</v>
      </c>
      <c r="F112">
        <v>23.578012999999999</v>
      </c>
      <c r="G112">
        <v>24.061378000000001</v>
      </c>
      <c r="H112">
        <v>23.553227</v>
      </c>
      <c r="I112">
        <v>23.779402000000001</v>
      </c>
      <c r="J112">
        <v>36442893</v>
      </c>
      <c r="K112">
        <v>49632</v>
      </c>
      <c r="L112">
        <v>23.872049000000001</v>
      </c>
      <c r="M112">
        <v>23.868428999999999</v>
      </c>
      <c r="N112" t="s">
        <v>8</v>
      </c>
      <c r="O112" t="s">
        <v>9</v>
      </c>
      <c r="P112">
        <v>0</v>
      </c>
      <c r="Q112" s="7">
        <f t="shared" si="1"/>
        <v>0.2417298347768502</v>
      </c>
    </row>
    <row r="113" spans="1:17" x14ac:dyDescent="0.2">
      <c r="A113" s="4">
        <v>44974</v>
      </c>
      <c r="B113" s="5">
        <v>0</v>
      </c>
      <c r="C113" s="4">
        <v>44981</v>
      </c>
      <c r="D113" s="5">
        <v>0</v>
      </c>
      <c r="E113">
        <v>-5</v>
      </c>
      <c r="F113">
        <v>23.723633</v>
      </c>
      <c r="G113">
        <v>23.854288</v>
      </c>
      <c r="H113">
        <v>23.120239999999999</v>
      </c>
      <c r="I113">
        <v>23.351838000000001</v>
      </c>
      <c r="J113">
        <v>31178589</v>
      </c>
      <c r="K113">
        <v>40385</v>
      </c>
      <c r="L113">
        <v>23.436050999999999</v>
      </c>
      <c r="M113">
        <v>23.449431000000001</v>
      </c>
      <c r="N113" t="s">
        <v>8</v>
      </c>
      <c r="O113" t="s">
        <v>9</v>
      </c>
      <c r="P113">
        <v>0</v>
      </c>
      <c r="Q113" s="7">
        <f t="shared" si="1"/>
        <v>0.21940299177732778</v>
      </c>
    </row>
    <row r="114" spans="1:17" x14ac:dyDescent="0.2">
      <c r="A114" s="4">
        <v>44981</v>
      </c>
      <c r="B114" s="5">
        <v>0</v>
      </c>
      <c r="C114" s="4">
        <v>44988</v>
      </c>
      <c r="D114" s="5">
        <v>0</v>
      </c>
      <c r="E114">
        <v>-5</v>
      </c>
      <c r="F114">
        <v>23.141154</v>
      </c>
      <c r="G114">
        <v>23.423098</v>
      </c>
      <c r="H114">
        <v>22.939765000000001</v>
      </c>
      <c r="I114">
        <v>23.172136999999999</v>
      </c>
      <c r="J114">
        <v>43805364</v>
      </c>
      <c r="K114">
        <v>52394</v>
      </c>
      <c r="L114">
        <v>23.126138999999998</v>
      </c>
      <c r="M114">
        <v>23.126709999999999</v>
      </c>
      <c r="N114" t="s">
        <v>8</v>
      </c>
      <c r="O114" t="s">
        <v>9</v>
      </c>
      <c r="P114">
        <v>0</v>
      </c>
      <c r="Q114" s="7">
        <f t="shared" si="1"/>
        <v>0.210019236330524</v>
      </c>
    </row>
    <row r="115" spans="1:17" x14ac:dyDescent="0.2">
      <c r="A115" s="4">
        <v>44988</v>
      </c>
      <c r="B115" s="5">
        <v>0</v>
      </c>
      <c r="C115" s="4">
        <v>44995</v>
      </c>
      <c r="D115" s="5">
        <v>0</v>
      </c>
      <c r="E115">
        <v>-5</v>
      </c>
      <c r="F115">
        <v>23.265084999999999</v>
      </c>
      <c r="G115">
        <v>23.506751999999999</v>
      </c>
      <c r="H115">
        <v>22.521495000000002</v>
      </c>
      <c r="I115">
        <v>22.567969000000002</v>
      </c>
      <c r="J115">
        <v>38522781</v>
      </c>
      <c r="K115">
        <v>49304</v>
      </c>
      <c r="L115">
        <v>23.100211000000002</v>
      </c>
      <c r="M115">
        <v>23.105836</v>
      </c>
      <c r="N115" t="s">
        <v>8</v>
      </c>
      <c r="O115" t="s">
        <v>9</v>
      </c>
      <c r="P115">
        <v>0</v>
      </c>
      <c r="Q115" s="7">
        <f t="shared" si="1"/>
        <v>0.17847035924701041</v>
      </c>
    </row>
    <row r="116" spans="1:17" x14ac:dyDescent="0.2">
      <c r="A116" s="4">
        <v>44995</v>
      </c>
      <c r="B116" s="5">
        <v>0</v>
      </c>
      <c r="C116" s="4">
        <v>45002</v>
      </c>
      <c r="D116" s="5">
        <v>0</v>
      </c>
      <c r="E116">
        <v>-5</v>
      </c>
      <c r="F116">
        <v>22.5122</v>
      </c>
      <c r="G116">
        <v>22.688803</v>
      </c>
      <c r="H116">
        <v>21.691151999999999</v>
      </c>
      <c r="I116">
        <v>22.199272000000001</v>
      </c>
      <c r="J116">
        <v>84775050</v>
      </c>
      <c r="K116">
        <v>102842</v>
      </c>
      <c r="L116">
        <v>22.099360999999998</v>
      </c>
      <c r="M116">
        <v>22.092210000000001</v>
      </c>
      <c r="N116" t="s">
        <v>8</v>
      </c>
      <c r="O116" t="s">
        <v>9</v>
      </c>
      <c r="P116">
        <v>0</v>
      </c>
      <c r="Q116" s="7">
        <f t="shared" si="1"/>
        <v>0.15921747539010259</v>
      </c>
    </row>
    <row r="117" spans="1:17" x14ac:dyDescent="0.2">
      <c r="A117" s="4">
        <v>45002</v>
      </c>
      <c r="B117" s="5">
        <v>0</v>
      </c>
      <c r="C117" s="4">
        <v>45009</v>
      </c>
      <c r="D117" s="5">
        <v>0</v>
      </c>
      <c r="E117">
        <v>-4</v>
      </c>
      <c r="F117">
        <v>22.183781</v>
      </c>
      <c r="G117">
        <v>22.471343999999998</v>
      </c>
      <c r="H117">
        <v>21.781002999999998</v>
      </c>
      <c r="I117">
        <v>21.955874999999999</v>
      </c>
      <c r="J117">
        <v>54404811</v>
      </c>
      <c r="K117">
        <v>76062</v>
      </c>
      <c r="L117">
        <v>22.111174999999999</v>
      </c>
      <c r="M117">
        <v>22.113959999999999</v>
      </c>
      <c r="N117" t="s">
        <v>8</v>
      </c>
      <c r="O117" t="s">
        <v>9</v>
      </c>
      <c r="P117">
        <v>0</v>
      </c>
      <c r="Q117" s="7">
        <f t="shared" si="1"/>
        <v>0.14650759662211746</v>
      </c>
    </row>
    <row r="118" spans="1:17" x14ac:dyDescent="0.2">
      <c r="A118" s="4">
        <v>45009</v>
      </c>
      <c r="B118" s="5">
        <v>0</v>
      </c>
      <c r="C118" s="4">
        <v>45016</v>
      </c>
      <c r="D118" s="5">
        <v>0</v>
      </c>
      <c r="E118">
        <v>-4</v>
      </c>
      <c r="F118">
        <v>21.849657000000001</v>
      </c>
      <c r="G118">
        <v>22.680655999999999</v>
      </c>
      <c r="H118">
        <v>21.762183</v>
      </c>
      <c r="I118">
        <v>22.586933999999999</v>
      </c>
      <c r="J118">
        <v>42540936</v>
      </c>
      <c r="K118">
        <v>52103</v>
      </c>
      <c r="L118">
        <v>22.264026000000001</v>
      </c>
      <c r="M118">
        <v>22.282077000000001</v>
      </c>
      <c r="N118" t="s">
        <v>8</v>
      </c>
      <c r="O118" t="s">
        <v>9</v>
      </c>
      <c r="P118">
        <v>0</v>
      </c>
      <c r="Q118" s="7">
        <f t="shared" si="1"/>
        <v>0.17946068719203359</v>
      </c>
    </row>
    <row r="119" spans="1:17" x14ac:dyDescent="0.2">
      <c r="A119" s="4">
        <v>45016</v>
      </c>
      <c r="B119" s="5">
        <v>0</v>
      </c>
      <c r="C119" s="4">
        <v>45023</v>
      </c>
      <c r="D119" s="5">
        <v>0</v>
      </c>
      <c r="E119">
        <v>-4</v>
      </c>
      <c r="F119">
        <v>22.671284</v>
      </c>
      <c r="G119">
        <v>23.018053999999999</v>
      </c>
      <c r="H119">
        <v>22.655664000000002</v>
      </c>
      <c r="I119">
        <v>22.793122</v>
      </c>
      <c r="J119">
        <v>36807840</v>
      </c>
      <c r="K119">
        <v>41929</v>
      </c>
      <c r="L119">
        <v>22.815113</v>
      </c>
      <c r="M119">
        <v>22.812887</v>
      </c>
      <c r="N119" t="s">
        <v>8</v>
      </c>
      <c r="O119" t="s">
        <v>9</v>
      </c>
      <c r="P119">
        <v>0</v>
      </c>
      <c r="Q119" s="7">
        <f t="shared" si="1"/>
        <v>0.1902275597640592</v>
      </c>
    </row>
    <row r="120" spans="1:17" x14ac:dyDescent="0.2">
      <c r="A120" s="4">
        <v>45023</v>
      </c>
      <c r="B120" s="5">
        <v>0</v>
      </c>
      <c r="C120" s="4">
        <v>45030</v>
      </c>
      <c r="D120" s="5">
        <v>0</v>
      </c>
      <c r="E120">
        <v>-4</v>
      </c>
      <c r="F120">
        <v>22.761880999999999</v>
      </c>
      <c r="G120">
        <v>23.066476999999999</v>
      </c>
      <c r="H120">
        <v>22.696432000000001</v>
      </c>
      <c r="I120">
        <v>23.036798999999998</v>
      </c>
      <c r="J120">
        <v>29138454</v>
      </c>
      <c r="K120">
        <v>30861</v>
      </c>
      <c r="L120">
        <v>22.927163</v>
      </c>
      <c r="M120">
        <v>22.926846000000001</v>
      </c>
      <c r="N120" t="s">
        <v>8</v>
      </c>
      <c r="O120" t="s">
        <v>9</v>
      </c>
      <c r="P120">
        <v>0</v>
      </c>
      <c r="Q120" s="7">
        <f t="shared" si="1"/>
        <v>0.2029520597724663</v>
      </c>
    </row>
    <row r="121" spans="1:17" x14ac:dyDescent="0.2">
      <c r="A121" s="4">
        <v>45030</v>
      </c>
      <c r="B121" s="5">
        <v>0</v>
      </c>
      <c r="C121" s="4">
        <v>45037</v>
      </c>
      <c r="D121" s="5">
        <v>0</v>
      </c>
      <c r="E121">
        <v>-4</v>
      </c>
      <c r="F121">
        <v>23.046171000000001</v>
      </c>
      <c r="G121">
        <v>23.183629</v>
      </c>
      <c r="H121">
        <v>22.827487000000001</v>
      </c>
      <c r="I121">
        <v>22.902463999999998</v>
      </c>
      <c r="J121">
        <v>31459278</v>
      </c>
      <c r="K121">
        <v>36992</v>
      </c>
      <c r="L121">
        <v>22.999020000000002</v>
      </c>
      <c r="M121">
        <v>23.000156</v>
      </c>
      <c r="N121" t="s">
        <v>8</v>
      </c>
      <c r="O121" t="s">
        <v>9</v>
      </c>
      <c r="P121">
        <v>0</v>
      </c>
      <c r="Q121" s="7">
        <f t="shared" si="1"/>
        <v>0.1959372585863495</v>
      </c>
    </row>
    <row r="122" spans="1:17" x14ac:dyDescent="0.2">
      <c r="A122" s="4">
        <v>45037</v>
      </c>
      <c r="B122" s="5">
        <v>0</v>
      </c>
      <c r="C122" s="4">
        <v>45044</v>
      </c>
      <c r="D122" s="5">
        <v>0</v>
      </c>
      <c r="E122">
        <v>-4</v>
      </c>
      <c r="F122">
        <v>22.943076999999999</v>
      </c>
      <c r="G122">
        <v>22.943076999999999</v>
      </c>
      <c r="H122">
        <v>22.116764</v>
      </c>
      <c r="I122">
        <v>22.436979999999998</v>
      </c>
      <c r="J122">
        <v>35548944</v>
      </c>
      <c r="K122">
        <v>43697</v>
      </c>
      <c r="L122">
        <v>22.528818000000001</v>
      </c>
      <c r="M122">
        <v>22.540317999999999</v>
      </c>
      <c r="N122" t="s">
        <v>8</v>
      </c>
      <c r="O122" t="s">
        <v>9</v>
      </c>
      <c r="P122">
        <v>0</v>
      </c>
      <c r="Q122" s="7">
        <f t="shared" si="1"/>
        <v>0.17163028188393842</v>
      </c>
    </row>
    <row r="123" spans="1:17" x14ac:dyDescent="0.2">
      <c r="A123" s="4">
        <v>45044</v>
      </c>
      <c r="B123" s="5">
        <v>0</v>
      </c>
      <c r="C123" s="4">
        <v>45051</v>
      </c>
      <c r="D123" s="5">
        <v>0</v>
      </c>
      <c r="E123">
        <v>-4</v>
      </c>
      <c r="F123">
        <v>22.374497999999999</v>
      </c>
      <c r="G123">
        <v>22.793122</v>
      </c>
      <c r="H123">
        <v>21.718446</v>
      </c>
      <c r="I123">
        <v>21.812168</v>
      </c>
      <c r="J123">
        <v>49183893</v>
      </c>
      <c r="K123">
        <v>64892</v>
      </c>
      <c r="L123">
        <v>22.221315000000001</v>
      </c>
      <c r="M123">
        <v>22.239996000000001</v>
      </c>
      <c r="N123" t="s">
        <v>8</v>
      </c>
      <c r="O123" t="s">
        <v>9</v>
      </c>
      <c r="P123">
        <v>0</v>
      </c>
      <c r="Q123" s="7">
        <f t="shared" si="1"/>
        <v>0.13900340163158426</v>
      </c>
    </row>
    <row r="124" spans="1:17" x14ac:dyDescent="0.2">
      <c r="A124" s="4">
        <v>45051</v>
      </c>
      <c r="B124" s="5">
        <v>0</v>
      </c>
      <c r="C124" s="4">
        <v>45058</v>
      </c>
      <c r="D124" s="5">
        <v>0</v>
      </c>
      <c r="E124">
        <v>-4</v>
      </c>
      <c r="F124">
        <v>22.033975999999999</v>
      </c>
      <c r="G124">
        <v>22.224544000000002</v>
      </c>
      <c r="H124">
        <v>21.702826000000002</v>
      </c>
      <c r="I124">
        <v>21.840285000000002</v>
      </c>
      <c r="J124">
        <v>44431404</v>
      </c>
      <c r="K124">
        <v>47580</v>
      </c>
      <c r="L124">
        <v>21.964307000000002</v>
      </c>
      <c r="M124">
        <v>21.973210999999999</v>
      </c>
      <c r="N124" t="s">
        <v>8</v>
      </c>
      <c r="O124" t="s">
        <v>9</v>
      </c>
      <c r="P124">
        <v>0</v>
      </c>
      <c r="Q124" s="7">
        <f t="shared" si="1"/>
        <v>0.14047163526354953</v>
      </c>
    </row>
    <row r="125" spans="1:17" x14ac:dyDescent="0.2">
      <c r="A125" s="4">
        <v>45058</v>
      </c>
      <c r="B125" s="5">
        <v>0</v>
      </c>
      <c r="C125" s="4">
        <v>45065</v>
      </c>
      <c r="D125" s="5">
        <v>0</v>
      </c>
      <c r="E125">
        <v>-4</v>
      </c>
      <c r="F125">
        <v>21.902766</v>
      </c>
      <c r="G125">
        <v>22.052720000000001</v>
      </c>
      <c r="H125">
        <v>21.602855999999999</v>
      </c>
      <c r="I125">
        <v>22.030851999999999</v>
      </c>
      <c r="J125">
        <v>37757532</v>
      </c>
      <c r="K125">
        <v>45925</v>
      </c>
      <c r="L125">
        <v>21.824121000000002</v>
      </c>
      <c r="M125">
        <v>21.826879999999999</v>
      </c>
      <c r="N125" t="s">
        <v>8</v>
      </c>
      <c r="O125" t="s">
        <v>9</v>
      </c>
      <c r="P125">
        <v>0</v>
      </c>
      <c r="Q125" s="7">
        <f t="shared" si="1"/>
        <v>0.15042279927616506</v>
      </c>
    </row>
    <row r="126" spans="1:17" x14ac:dyDescent="0.2">
      <c r="A126" s="4">
        <v>45065</v>
      </c>
      <c r="B126" s="5">
        <v>0</v>
      </c>
      <c r="C126" s="4">
        <v>45072</v>
      </c>
      <c r="D126" s="5">
        <v>0</v>
      </c>
      <c r="E126">
        <v>-4</v>
      </c>
      <c r="F126">
        <v>22.112078</v>
      </c>
      <c r="G126">
        <v>22.23704</v>
      </c>
      <c r="H126">
        <v>21.59036</v>
      </c>
      <c r="I126">
        <v>21.755935000000001</v>
      </c>
      <c r="J126">
        <v>44030550</v>
      </c>
      <c r="K126">
        <v>54352</v>
      </c>
      <c r="L126">
        <v>21.958393999999998</v>
      </c>
      <c r="M126">
        <v>21.959935000000002</v>
      </c>
      <c r="N126" t="s">
        <v>8</v>
      </c>
      <c r="O126" t="s">
        <v>9</v>
      </c>
      <c r="P126">
        <v>0</v>
      </c>
      <c r="Q126" s="7">
        <f t="shared" si="1"/>
        <v>0.13606698658636968</v>
      </c>
    </row>
    <row r="127" spans="1:17" x14ac:dyDescent="0.2">
      <c r="A127" s="4">
        <v>45072</v>
      </c>
      <c r="B127" s="5">
        <v>0</v>
      </c>
      <c r="C127" s="4">
        <v>45079</v>
      </c>
      <c r="D127" s="5">
        <v>0</v>
      </c>
      <c r="E127">
        <v>-4</v>
      </c>
      <c r="F127">
        <v>21.834036000000001</v>
      </c>
      <c r="G127">
        <v>22.060531000000001</v>
      </c>
      <c r="H127">
        <v>21.593484</v>
      </c>
      <c r="I127">
        <v>21.827788000000002</v>
      </c>
      <c r="J127">
        <v>44340147</v>
      </c>
      <c r="K127">
        <v>45298</v>
      </c>
      <c r="L127">
        <v>21.850186999999998</v>
      </c>
      <c r="M127">
        <v>21.852678999999998</v>
      </c>
      <c r="N127" t="s">
        <v>8</v>
      </c>
      <c r="O127" t="s">
        <v>9</v>
      </c>
      <c r="P127">
        <v>0</v>
      </c>
      <c r="Q127" s="7">
        <f t="shared" si="1"/>
        <v>0.13981905797227848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8478-8E54-7440-8054-521A30522346}">
  <dimension ref="A1:Q127"/>
  <sheetViews>
    <sheetView workbookViewId="0">
      <selection activeCell="Q1" sqref="Q1:Q3"/>
    </sheetView>
  </sheetViews>
  <sheetFormatPr baseColWidth="10" defaultRowHeight="16" x14ac:dyDescent="0.2"/>
  <sheetData>
    <row r="1" spans="1:17" x14ac:dyDescent="0.2">
      <c r="A1" t="s">
        <v>13</v>
      </c>
      <c r="B1" t="s">
        <v>11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12</v>
      </c>
      <c r="J1" t="s">
        <v>20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  <c r="Q1" s="7" t="s">
        <v>10</v>
      </c>
    </row>
    <row r="2" spans="1:17" x14ac:dyDescent="0.2">
      <c r="A2" s="4">
        <v>44197</v>
      </c>
      <c r="B2" s="5">
        <v>0</v>
      </c>
      <c r="C2" s="4">
        <v>44204</v>
      </c>
      <c r="D2" s="5">
        <v>0</v>
      </c>
      <c r="E2">
        <v>-5</v>
      </c>
      <c r="F2">
        <v>108.769375</v>
      </c>
      <c r="G2">
        <v>109.136234</v>
      </c>
      <c r="H2">
        <v>108.462237</v>
      </c>
      <c r="I2">
        <v>108.598743</v>
      </c>
      <c r="J2">
        <v>17214281</v>
      </c>
      <c r="K2">
        <v>43059</v>
      </c>
      <c r="L2">
        <v>108.783379</v>
      </c>
      <c r="M2">
        <v>108.789503</v>
      </c>
      <c r="N2" t="s">
        <v>8</v>
      </c>
      <c r="O2" t="s">
        <v>9</v>
      </c>
      <c r="P2">
        <v>0</v>
      </c>
      <c r="Q2" s="7"/>
    </row>
    <row r="3" spans="1:17" x14ac:dyDescent="0.2">
      <c r="A3" s="4">
        <v>44204</v>
      </c>
      <c r="B3" s="5">
        <v>0</v>
      </c>
      <c r="C3" s="4">
        <v>44211</v>
      </c>
      <c r="D3" s="5">
        <v>0</v>
      </c>
      <c r="E3">
        <v>-5</v>
      </c>
      <c r="F3">
        <v>108.47930100000001</v>
      </c>
      <c r="G3">
        <v>108.50063</v>
      </c>
      <c r="H3">
        <v>107.80530400000001</v>
      </c>
      <c r="I3">
        <v>108.376921</v>
      </c>
      <c r="J3">
        <v>13237635</v>
      </c>
      <c r="K3">
        <v>43544</v>
      </c>
      <c r="L3">
        <v>108.135608</v>
      </c>
      <c r="M3">
        <v>108.13323699999999</v>
      </c>
      <c r="N3" t="s">
        <v>8</v>
      </c>
      <c r="O3" t="s">
        <v>9</v>
      </c>
      <c r="P3">
        <v>0</v>
      </c>
      <c r="Q3" s="7">
        <f>(I3-I$2)/I$2</f>
        <v>-2.0425834947279554E-3</v>
      </c>
    </row>
    <row r="4" spans="1:17" x14ac:dyDescent="0.2">
      <c r="A4" s="4">
        <v>44211</v>
      </c>
      <c r="B4" s="5">
        <v>0</v>
      </c>
      <c r="C4" s="4">
        <v>44218</v>
      </c>
      <c r="D4" s="5">
        <v>0</v>
      </c>
      <c r="E4">
        <v>-5</v>
      </c>
      <c r="F4">
        <v>108.496364</v>
      </c>
      <c r="G4">
        <v>109.178892</v>
      </c>
      <c r="H4">
        <v>108.40251600000001</v>
      </c>
      <c r="I4">
        <v>109.178892</v>
      </c>
      <c r="J4">
        <v>11105470</v>
      </c>
      <c r="K4">
        <v>39506</v>
      </c>
      <c r="L4">
        <v>108.739459</v>
      </c>
      <c r="M4">
        <v>108.77442600000001</v>
      </c>
      <c r="N4" t="s">
        <v>8</v>
      </c>
      <c r="O4" t="s">
        <v>9</v>
      </c>
      <c r="P4">
        <v>0</v>
      </c>
      <c r="Q4" s="7">
        <f t="shared" ref="Q4:Q67" si="0">(I4-I$2)/I$2</f>
        <v>5.3421336561879527E-3</v>
      </c>
    </row>
    <row r="5" spans="1:17" x14ac:dyDescent="0.2">
      <c r="A5" s="4">
        <v>44218</v>
      </c>
      <c r="B5" s="5">
        <v>0</v>
      </c>
      <c r="C5" s="4">
        <v>44225</v>
      </c>
      <c r="D5" s="5">
        <v>0</v>
      </c>
      <c r="E5">
        <v>-5</v>
      </c>
      <c r="F5">
        <v>109.063715</v>
      </c>
      <c r="G5">
        <v>109.39644800000001</v>
      </c>
      <c r="H5">
        <v>108.96986800000001</v>
      </c>
      <c r="I5">
        <v>109.306866</v>
      </c>
      <c r="J5">
        <v>10133274</v>
      </c>
      <c r="K5">
        <v>38793</v>
      </c>
      <c r="L5">
        <v>109.165886</v>
      </c>
      <c r="M5">
        <v>109.171218</v>
      </c>
      <c r="N5" t="s">
        <v>8</v>
      </c>
      <c r="O5" t="s">
        <v>9</v>
      </c>
      <c r="P5">
        <v>0</v>
      </c>
      <c r="Q5" s="7">
        <f t="shared" si="0"/>
        <v>6.5205450858671589E-3</v>
      </c>
    </row>
    <row r="6" spans="1:17" x14ac:dyDescent="0.2">
      <c r="A6" s="4">
        <v>44225</v>
      </c>
      <c r="B6" s="5">
        <v>0</v>
      </c>
      <c r="C6" s="4">
        <v>44232</v>
      </c>
      <c r="D6" s="5">
        <v>0</v>
      </c>
      <c r="E6">
        <v>-5</v>
      </c>
      <c r="F6">
        <v>109.315397</v>
      </c>
      <c r="G6">
        <v>109.433133</v>
      </c>
      <c r="H6">
        <v>108.841894</v>
      </c>
      <c r="I6">
        <v>108.982665</v>
      </c>
      <c r="J6">
        <v>20226387</v>
      </c>
      <c r="K6">
        <v>61615</v>
      </c>
      <c r="L6">
        <v>109.071404</v>
      </c>
      <c r="M6">
        <v>109.056218</v>
      </c>
      <c r="N6" t="s">
        <v>8</v>
      </c>
      <c r="O6" t="s">
        <v>9</v>
      </c>
      <c r="P6">
        <v>0</v>
      </c>
      <c r="Q6" s="7">
        <f t="shared" si="0"/>
        <v>3.5352342890377498E-3</v>
      </c>
    </row>
    <row r="7" spans="1:17" x14ac:dyDescent="0.2">
      <c r="A7" s="4">
        <v>44232</v>
      </c>
      <c r="B7" s="5">
        <v>0</v>
      </c>
      <c r="C7" s="4">
        <v>44239</v>
      </c>
      <c r="D7" s="5">
        <v>0</v>
      </c>
      <c r="E7">
        <v>-5</v>
      </c>
      <c r="F7">
        <v>108.95707</v>
      </c>
      <c r="G7">
        <v>109.25567599999999</v>
      </c>
      <c r="H7">
        <v>108.87345999999999</v>
      </c>
      <c r="I7">
        <v>109.085044</v>
      </c>
      <c r="J7">
        <v>9587277</v>
      </c>
      <c r="K7">
        <v>29174</v>
      </c>
      <c r="L7">
        <v>109.079036</v>
      </c>
      <c r="M7">
        <v>109.08109399999999</v>
      </c>
      <c r="N7" t="s">
        <v>8</v>
      </c>
      <c r="O7" t="s">
        <v>9</v>
      </c>
      <c r="P7">
        <v>0</v>
      </c>
      <c r="Q7" s="7">
        <f t="shared" si="0"/>
        <v>4.4779615911392035E-3</v>
      </c>
    </row>
    <row r="8" spans="1:17" x14ac:dyDescent="0.2">
      <c r="A8" s="4">
        <v>44239</v>
      </c>
      <c r="B8" s="5">
        <v>0</v>
      </c>
      <c r="C8" s="4">
        <v>44246</v>
      </c>
      <c r="D8" s="5">
        <v>0</v>
      </c>
      <c r="E8">
        <v>-5</v>
      </c>
      <c r="F8">
        <v>108.991197</v>
      </c>
      <c r="G8">
        <v>109.07651300000001</v>
      </c>
      <c r="H8">
        <v>107.87355700000001</v>
      </c>
      <c r="I8">
        <v>107.88208899999999</v>
      </c>
      <c r="J8">
        <v>9809486</v>
      </c>
      <c r="K8">
        <v>35253</v>
      </c>
      <c r="L8">
        <v>108.43061400000001</v>
      </c>
      <c r="M8">
        <v>108.432935</v>
      </c>
      <c r="N8" t="s">
        <v>8</v>
      </c>
      <c r="O8" t="s">
        <v>9</v>
      </c>
      <c r="P8">
        <v>0</v>
      </c>
      <c r="Q8" s="7">
        <f t="shared" si="0"/>
        <v>-6.5991003229199938E-3</v>
      </c>
    </row>
    <row r="9" spans="1:17" x14ac:dyDescent="0.2">
      <c r="A9" s="4">
        <v>44246</v>
      </c>
      <c r="B9" s="5">
        <v>0</v>
      </c>
      <c r="C9" s="4">
        <v>44253</v>
      </c>
      <c r="D9" s="5">
        <v>0</v>
      </c>
      <c r="E9">
        <v>-5</v>
      </c>
      <c r="F9">
        <v>107.69439300000001</v>
      </c>
      <c r="G9">
        <v>107.762646</v>
      </c>
      <c r="H9">
        <v>105.37379799999999</v>
      </c>
      <c r="I9">
        <v>106.03926300000001</v>
      </c>
      <c r="J9">
        <v>19470296</v>
      </c>
      <c r="K9">
        <v>70264</v>
      </c>
      <c r="L9">
        <v>106.96135099999999</v>
      </c>
      <c r="M9">
        <v>106.982191</v>
      </c>
      <c r="N9" t="s">
        <v>8</v>
      </c>
      <c r="O9" t="s">
        <v>9</v>
      </c>
      <c r="P9">
        <v>0</v>
      </c>
      <c r="Q9" s="7">
        <f t="shared" si="0"/>
        <v>-2.3568228593585042E-2</v>
      </c>
    </row>
    <row r="10" spans="1:17" x14ac:dyDescent="0.2">
      <c r="A10" s="4">
        <v>44253</v>
      </c>
      <c r="B10" s="5">
        <v>0</v>
      </c>
      <c r="C10" s="4">
        <v>44260</v>
      </c>
      <c r="D10" s="5">
        <v>0</v>
      </c>
      <c r="E10">
        <v>-5</v>
      </c>
      <c r="F10">
        <v>106.209895</v>
      </c>
      <c r="G10">
        <v>107.45124300000001</v>
      </c>
      <c r="H10">
        <v>106.047794</v>
      </c>
      <c r="I10">
        <v>106.74738600000001</v>
      </c>
      <c r="J10">
        <v>37773640</v>
      </c>
      <c r="K10">
        <v>108969</v>
      </c>
      <c r="L10">
        <v>106.952501</v>
      </c>
      <c r="M10">
        <v>106.987771</v>
      </c>
      <c r="N10" t="s">
        <v>8</v>
      </c>
      <c r="O10" t="s">
        <v>9</v>
      </c>
      <c r="P10">
        <v>0</v>
      </c>
      <c r="Q10" s="7">
        <f t="shared" si="0"/>
        <v>-1.7047683507717886E-2</v>
      </c>
    </row>
    <row r="11" spans="1:17" x14ac:dyDescent="0.2">
      <c r="A11" s="4">
        <v>44260</v>
      </c>
      <c r="B11" s="5">
        <v>0</v>
      </c>
      <c r="C11" s="4">
        <v>44267</v>
      </c>
      <c r="D11" s="5">
        <v>0</v>
      </c>
      <c r="E11">
        <v>-5</v>
      </c>
      <c r="F11">
        <v>106.593817</v>
      </c>
      <c r="G11">
        <v>107.583482</v>
      </c>
      <c r="H11">
        <v>106.269616</v>
      </c>
      <c r="I11">
        <v>107.51523</v>
      </c>
      <c r="J11">
        <v>11599304</v>
      </c>
      <c r="K11">
        <v>41962</v>
      </c>
      <c r="L11">
        <v>106.876555</v>
      </c>
      <c r="M11">
        <v>106.871134</v>
      </c>
      <c r="N11" t="s">
        <v>8</v>
      </c>
      <c r="O11" t="s">
        <v>9</v>
      </c>
      <c r="P11">
        <v>0</v>
      </c>
      <c r="Q11" s="7">
        <f t="shared" si="0"/>
        <v>-9.9772149296423838E-3</v>
      </c>
    </row>
    <row r="12" spans="1:17" x14ac:dyDescent="0.2">
      <c r="A12" s="4">
        <v>44267</v>
      </c>
      <c r="B12" s="5">
        <v>0</v>
      </c>
      <c r="C12" s="4">
        <v>44274</v>
      </c>
      <c r="D12" s="5">
        <v>0</v>
      </c>
      <c r="E12">
        <v>-5</v>
      </c>
      <c r="F12">
        <v>106.88389100000001</v>
      </c>
      <c r="G12">
        <v>107.30620500000001</v>
      </c>
      <c r="H12">
        <v>106.35493200000001</v>
      </c>
      <c r="I12">
        <v>106.35493200000001</v>
      </c>
      <c r="J12">
        <v>13740026</v>
      </c>
      <c r="K12">
        <v>46499</v>
      </c>
      <c r="L12">
        <v>106.773259</v>
      </c>
      <c r="M12">
        <v>106.75204600000001</v>
      </c>
      <c r="N12" t="s">
        <v>8</v>
      </c>
      <c r="O12" t="s">
        <v>9</v>
      </c>
      <c r="P12">
        <v>0</v>
      </c>
      <c r="Q12" s="7">
        <f t="shared" si="0"/>
        <v>-2.0661482242018157E-2</v>
      </c>
    </row>
    <row r="13" spans="1:17" x14ac:dyDescent="0.2">
      <c r="A13" s="4">
        <v>44274</v>
      </c>
      <c r="B13" s="5">
        <v>0</v>
      </c>
      <c r="C13" s="4">
        <v>44281</v>
      </c>
      <c r="D13" s="5">
        <v>0</v>
      </c>
      <c r="E13">
        <v>-4</v>
      </c>
      <c r="F13">
        <v>106.303742</v>
      </c>
      <c r="G13">
        <v>107.67733</v>
      </c>
      <c r="H13">
        <v>106.25255300000001</v>
      </c>
      <c r="I13">
        <v>107.498166</v>
      </c>
      <c r="J13">
        <v>8583860</v>
      </c>
      <c r="K13">
        <v>31814</v>
      </c>
      <c r="L13">
        <v>107.134458</v>
      </c>
      <c r="M13">
        <v>107.137934</v>
      </c>
      <c r="N13" t="s">
        <v>8</v>
      </c>
      <c r="O13" t="s">
        <v>9</v>
      </c>
      <c r="P13">
        <v>0</v>
      </c>
      <c r="Q13" s="7">
        <f t="shared" si="0"/>
        <v>-1.0134343820167433E-2</v>
      </c>
    </row>
    <row r="14" spans="1:17" x14ac:dyDescent="0.2">
      <c r="A14" s="4">
        <v>44281</v>
      </c>
      <c r="B14" s="5">
        <v>0</v>
      </c>
      <c r="C14" s="4">
        <v>44288</v>
      </c>
      <c r="D14" s="5">
        <v>0</v>
      </c>
      <c r="E14">
        <v>-4</v>
      </c>
      <c r="F14">
        <v>107.481103</v>
      </c>
      <c r="G14">
        <v>107.72852</v>
      </c>
      <c r="H14">
        <v>106.909486</v>
      </c>
      <c r="I14">
        <v>107.379514</v>
      </c>
      <c r="J14">
        <v>11025239</v>
      </c>
      <c r="K14">
        <v>33152</v>
      </c>
      <c r="L14">
        <v>107.25003</v>
      </c>
      <c r="M14">
        <v>107.26481099999999</v>
      </c>
      <c r="N14" t="s">
        <v>8</v>
      </c>
      <c r="O14" t="s">
        <v>9</v>
      </c>
      <c r="P14">
        <v>0</v>
      </c>
      <c r="Q14" s="7">
        <f t="shared" si="0"/>
        <v>-1.1226916318911708E-2</v>
      </c>
    </row>
    <row r="15" spans="1:17" x14ac:dyDescent="0.2">
      <c r="A15" s="4">
        <v>44288</v>
      </c>
      <c r="B15" s="5">
        <v>0</v>
      </c>
      <c r="C15" s="4">
        <v>44295</v>
      </c>
      <c r="D15" s="5">
        <v>0</v>
      </c>
      <c r="E15">
        <v>-4</v>
      </c>
      <c r="F15">
        <v>106.97756800000001</v>
      </c>
      <c r="G15">
        <v>107.507795</v>
      </c>
      <c r="H15">
        <v>106.887771</v>
      </c>
      <c r="I15">
        <v>107.439378</v>
      </c>
      <c r="J15">
        <v>6858686</v>
      </c>
      <c r="K15">
        <v>23393</v>
      </c>
      <c r="L15">
        <v>107.22275500000001</v>
      </c>
      <c r="M15">
        <v>107.222673</v>
      </c>
      <c r="N15" t="s">
        <v>8</v>
      </c>
      <c r="O15" t="s">
        <v>9</v>
      </c>
      <c r="P15">
        <v>0</v>
      </c>
      <c r="Q15" s="7">
        <f t="shared" si="0"/>
        <v>-1.0675676052714477E-2</v>
      </c>
    </row>
    <row r="16" spans="1:17" x14ac:dyDescent="0.2">
      <c r="A16" s="4">
        <v>44295</v>
      </c>
      <c r="B16" s="5">
        <v>0</v>
      </c>
      <c r="C16" s="4">
        <v>44302</v>
      </c>
      <c r="D16" s="5">
        <v>0</v>
      </c>
      <c r="E16">
        <v>-4</v>
      </c>
      <c r="F16">
        <v>107.293994</v>
      </c>
      <c r="G16">
        <v>108.24327099999999</v>
      </c>
      <c r="H16">
        <v>107.114401</v>
      </c>
      <c r="I16">
        <v>108.20051100000001</v>
      </c>
      <c r="J16">
        <v>10193176</v>
      </c>
      <c r="K16">
        <v>31699</v>
      </c>
      <c r="L16">
        <v>107.529212</v>
      </c>
      <c r="M16">
        <v>107.524264</v>
      </c>
      <c r="N16" t="s">
        <v>8</v>
      </c>
      <c r="O16" t="s">
        <v>9</v>
      </c>
      <c r="P16">
        <v>0</v>
      </c>
      <c r="Q16" s="7">
        <f t="shared" si="0"/>
        <v>-3.667003770015948E-3</v>
      </c>
    </row>
    <row r="17" spans="1:17" x14ac:dyDescent="0.2">
      <c r="A17" s="4">
        <v>44302</v>
      </c>
      <c r="B17" s="5">
        <v>0</v>
      </c>
      <c r="C17" s="4">
        <v>44309</v>
      </c>
      <c r="D17" s="5">
        <v>0</v>
      </c>
      <c r="E17">
        <v>-4</v>
      </c>
      <c r="F17">
        <v>108.063678</v>
      </c>
      <c r="G17">
        <v>108.345895</v>
      </c>
      <c r="H17">
        <v>107.790012</v>
      </c>
      <c r="I17">
        <v>108.277479</v>
      </c>
      <c r="J17">
        <v>8976349</v>
      </c>
      <c r="K17">
        <v>30210</v>
      </c>
      <c r="L17">
        <v>108.086342</v>
      </c>
      <c r="M17">
        <v>108.08733100000001</v>
      </c>
      <c r="N17" t="s">
        <v>8</v>
      </c>
      <c r="O17" t="s">
        <v>9</v>
      </c>
      <c r="P17">
        <v>0</v>
      </c>
      <c r="Q17" s="7">
        <f t="shared" si="0"/>
        <v>-2.9582662849053356E-3</v>
      </c>
    </row>
    <row r="18" spans="1:17" x14ac:dyDescent="0.2">
      <c r="A18" s="4">
        <v>44309</v>
      </c>
      <c r="B18" s="5">
        <v>0</v>
      </c>
      <c r="C18" s="4">
        <v>44316</v>
      </c>
      <c r="D18" s="5">
        <v>0</v>
      </c>
      <c r="E18">
        <v>-4</v>
      </c>
      <c r="F18">
        <v>108.328791</v>
      </c>
      <c r="G18">
        <v>108.743566</v>
      </c>
      <c r="H18">
        <v>108.106438</v>
      </c>
      <c r="I18">
        <v>108.670873</v>
      </c>
      <c r="J18">
        <v>13227328</v>
      </c>
      <c r="K18">
        <v>41692</v>
      </c>
      <c r="L18">
        <v>108.44525400000001</v>
      </c>
      <c r="M18">
        <v>108.43795299999999</v>
      </c>
      <c r="N18" t="s">
        <v>8</v>
      </c>
      <c r="O18" t="s">
        <v>9</v>
      </c>
      <c r="P18">
        <v>0</v>
      </c>
      <c r="Q18" s="7">
        <f t="shared" si="0"/>
        <v>6.6418816652418671E-4</v>
      </c>
    </row>
    <row r="19" spans="1:17" x14ac:dyDescent="0.2">
      <c r="A19" s="4">
        <v>44316</v>
      </c>
      <c r="B19" s="5">
        <v>0</v>
      </c>
      <c r="C19" s="4">
        <v>44323</v>
      </c>
      <c r="D19" s="5">
        <v>0</v>
      </c>
      <c r="E19">
        <v>-4</v>
      </c>
      <c r="F19">
        <v>108.576801</v>
      </c>
      <c r="G19">
        <v>109.800496</v>
      </c>
      <c r="H19">
        <v>108.4699</v>
      </c>
      <c r="I19">
        <v>109.482781</v>
      </c>
      <c r="J19">
        <v>24469165</v>
      </c>
      <c r="K19">
        <v>59959</v>
      </c>
      <c r="L19">
        <v>109.105193</v>
      </c>
      <c r="M19">
        <v>109.13210599999999</v>
      </c>
      <c r="N19" t="s">
        <v>8</v>
      </c>
      <c r="O19" t="s">
        <v>9</v>
      </c>
      <c r="P19">
        <v>0</v>
      </c>
      <c r="Q19" s="7">
        <f t="shared" si="0"/>
        <v>8.1404072973478517E-3</v>
      </c>
    </row>
    <row r="20" spans="1:17" x14ac:dyDescent="0.2">
      <c r="A20" s="4">
        <v>44323</v>
      </c>
      <c r="B20" s="5">
        <v>0</v>
      </c>
      <c r="C20" s="4">
        <v>44330</v>
      </c>
      <c r="D20" s="5">
        <v>0</v>
      </c>
      <c r="E20">
        <v>-4</v>
      </c>
      <c r="F20">
        <v>109.61158399999999</v>
      </c>
      <c r="G20">
        <v>110.161145</v>
      </c>
      <c r="H20">
        <v>109.199414</v>
      </c>
      <c r="I20">
        <v>109.311043</v>
      </c>
      <c r="J20">
        <v>16613040</v>
      </c>
      <c r="K20">
        <v>58202</v>
      </c>
      <c r="L20">
        <v>109.556905</v>
      </c>
      <c r="M20">
        <v>109.566743</v>
      </c>
      <c r="N20" t="s">
        <v>8</v>
      </c>
      <c r="O20" t="s">
        <v>9</v>
      </c>
      <c r="P20">
        <v>0</v>
      </c>
      <c r="Q20" s="7">
        <f t="shared" si="0"/>
        <v>6.5590077778340311E-3</v>
      </c>
    </row>
    <row r="21" spans="1:17" x14ac:dyDescent="0.2">
      <c r="A21" s="4">
        <v>44330</v>
      </c>
      <c r="B21" s="5">
        <v>0</v>
      </c>
      <c r="C21" s="4">
        <v>44337</v>
      </c>
      <c r="D21" s="5">
        <v>0</v>
      </c>
      <c r="E21">
        <v>-4</v>
      </c>
      <c r="F21">
        <v>109.474194</v>
      </c>
      <c r="G21">
        <v>109.929299</v>
      </c>
      <c r="H21">
        <v>109.001915</v>
      </c>
      <c r="I21">
        <v>109.130719</v>
      </c>
      <c r="J21">
        <v>13548712</v>
      </c>
      <c r="K21">
        <v>50815</v>
      </c>
      <c r="L21">
        <v>109.50151700000001</v>
      </c>
      <c r="M21">
        <v>109.53418499999999</v>
      </c>
      <c r="N21" t="s">
        <v>8</v>
      </c>
      <c r="O21" t="s">
        <v>9</v>
      </c>
      <c r="P21">
        <v>0</v>
      </c>
      <c r="Q21" s="7">
        <f t="shared" si="0"/>
        <v>4.8985465697333188E-3</v>
      </c>
    </row>
    <row r="22" spans="1:17" x14ac:dyDescent="0.2">
      <c r="A22" s="4">
        <v>44337</v>
      </c>
      <c r="B22" s="5">
        <v>0</v>
      </c>
      <c r="C22" s="4">
        <v>44344</v>
      </c>
      <c r="D22" s="5">
        <v>0</v>
      </c>
      <c r="E22">
        <v>-4</v>
      </c>
      <c r="F22">
        <v>109.28528300000001</v>
      </c>
      <c r="G22">
        <v>109.94561400000001</v>
      </c>
      <c r="H22">
        <v>109.135012</v>
      </c>
      <c r="I22">
        <v>109.645932</v>
      </c>
      <c r="J22">
        <v>12190624</v>
      </c>
      <c r="K22">
        <v>34928</v>
      </c>
      <c r="L22">
        <v>109.559772</v>
      </c>
      <c r="M22">
        <v>109.56504700000001</v>
      </c>
      <c r="N22" t="s">
        <v>8</v>
      </c>
      <c r="O22" t="s">
        <v>9</v>
      </c>
      <c r="P22">
        <v>0</v>
      </c>
      <c r="Q22" s="7">
        <f t="shared" si="0"/>
        <v>9.6427359200649595E-3</v>
      </c>
    </row>
    <row r="23" spans="1:17" x14ac:dyDescent="0.2">
      <c r="A23" s="4">
        <v>44344</v>
      </c>
      <c r="B23" s="5">
        <v>0</v>
      </c>
      <c r="C23" s="4">
        <v>44351</v>
      </c>
      <c r="D23" s="5">
        <v>0</v>
      </c>
      <c r="E23">
        <v>-4</v>
      </c>
      <c r="F23">
        <v>109.71462699999999</v>
      </c>
      <c r="G23">
        <v>110.112343</v>
      </c>
      <c r="H23">
        <v>109.525308</v>
      </c>
      <c r="I23">
        <v>109.525308</v>
      </c>
      <c r="J23">
        <v>18994253</v>
      </c>
      <c r="K23">
        <v>46513</v>
      </c>
      <c r="L23">
        <v>109.802772</v>
      </c>
      <c r="M23">
        <v>109.79863</v>
      </c>
      <c r="N23" t="s">
        <v>8</v>
      </c>
      <c r="O23" t="s">
        <v>9</v>
      </c>
      <c r="P23">
        <v>0</v>
      </c>
      <c r="Q23" s="7">
        <f t="shared" si="0"/>
        <v>8.5320048317686012E-3</v>
      </c>
    </row>
    <row r="24" spans="1:17" x14ac:dyDescent="0.2">
      <c r="A24" s="4">
        <v>44351</v>
      </c>
      <c r="B24" s="5">
        <v>0</v>
      </c>
      <c r="C24" s="4">
        <v>44358</v>
      </c>
      <c r="D24" s="5">
        <v>0</v>
      </c>
      <c r="E24">
        <v>-4</v>
      </c>
      <c r="F24">
        <v>109.853357</v>
      </c>
      <c r="G24">
        <v>110.518089</v>
      </c>
      <c r="H24">
        <v>109.810193</v>
      </c>
      <c r="I24">
        <v>110.500823</v>
      </c>
      <c r="J24">
        <v>16916672</v>
      </c>
      <c r="K24">
        <v>40617</v>
      </c>
      <c r="L24">
        <v>110.05580399999999</v>
      </c>
      <c r="M24">
        <v>110.018416</v>
      </c>
      <c r="N24" t="s">
        <v>8</v>
      </c>
      <c r="O24" t="s">
        <v>9</v>
      </c>
      <c r="P24">
        <v>0</v>
      </c>
      <c r="Q24" s="7">
        <f t="shared" si="0"/>
        <v>1.7514751528938027E-2</v>
      </c>
    </row>
    <row r="25" spans="1:17" x14ac:dyDescent="0.2">
      <c r="A25" s="4">
        <v>44358</v>
      </c>
      <c r="B25" s="5">
        <v>0</v>
      </c>
      <c r="C25" s="4">
        <v>44365</v>
      </c>
      <c r="D25" s="5">
        <v>0</v>
      </c>
      <c r="E25">
        <v>-4</v>
      </c>
      <c r="F25">
        <v>110.535354</v>
      </c>
      <c r="G25">
        <v>110.708012</v>
      </c>
      <c r="H25">
        <v>109.162727</v>
      </c>
      <c r="I25">
        <v>109.749763</v>
      </c>
      <c r="J25">
        <v>20520961</v>
      </c>
      <c r="K25">
        <v>60142</v>
      </c>
      <c r="L25">
        <v>109.90119900000001</v>
      </c>
      <c r="M25">
        <v>109.997646</v>
      </c>
      <c r="N25" t="s">
        <v>8</v>
      </c>
      <c r="O25" t="s">
        <v>9</v>
      </c>
      <c r="P25">
        <v>0</v>
      </c>
      <c r="Q25" s="7">
        <f t="shared" si="0"/>
        <v>1.0598833542668194E-2</v>
      </c>
    </row>
    <row r="26" spans="1:17" x14ac:dyDescent="0.2">
      <c r="A26" s="4">
        <v>44365</v>
      </c>
      <c r="B26" s="5">
        <v>0</v>
      </c>
      <c r="C26" s="4">
        <v>44372</v>
      </c>
      <c r="D26" s="5">
        <v>0</v>
      </c>
      <c r="E26">
        <v>-4</v>
      </c>
      <c r="F26">
        <v>109.628902</v>
      </c>
      <c r="G26">
        <v>110.3109</v>
      </c>
      <c r="H26">
        <v>109.387182</v>
      </c>
      <c r="I26">
        <v>110.026015</v>
      </c>
      <c r="J26">
        <v>13591563</v>
      </c>
      <c r="K26">
        <v>49948</v>
      </c>
      <c r="L26">
        <v>109.849766</v>
      </c>
      <c r="M26">
        <v>109.850926</v>
      </c>
      <c r="N26" t="s">
        <v>8</v>
      </c>
      <c r="O26" t="s">
        <v>9</v>
      </c>
      <c r="P26">
        <v>0</v>
      </c>
      <c r="Q26" s="7">
        <f t="shared" si="0"/>
        <v>1.3142619892018474E-2</v>
      </c>
    </row>
    <row r="27" spans="1:17" x14ac:dyDescent="0.2">
      <c r="A27" s="4">
        <v>44372</v>
      </c>
      <c r="B27" s="5">
        <v>0</v>
      </c>
      <c r="C27" s="4">
        <v>44379</v>
      </c>
      <c r="D27" s="5">
        <v>0</v>
      </c>
      <c r="E27">
        <v>-4</v>
      </c>
      <c r="F27">
        <v>110.120976</v>
      </c>
      <c r="G27">
        <v>110.694956</v>
      </c>
      <c r="H27">
        <v>109.881846</v>
      </c>
      <c r="I27">
        <v>110.61675099999999</v>
      </c>
      <c r="J27">
        <v>15033107</v>
      </c>
      <c r="K27">
        <v>52695</v>
      </c>
      <c r="L27">
        <v>110.43534200000001</v>
      </c>
      <c r="M27">
        <v>110.445863</v>
      </c>
      <c r="N27" t="s">
        <v>8</v>
      </c>
      <c r="O27" t="s">
        <v>9</v>
      </c>
      <c r="P27">
        <v>0</v>
      </c>
      <c r="Q27" s="7">
        <f t="shared" si="0"/>
        <v>1.8582240864426898E-2</v>
      </c>
    </row>
    <row r="28" spans="1:17" x14ac:dyDescent="0.2">
      <c r="A28" s="4">
        <v>44379</v>
      </c>
      <c r="B28" s="5">
        <v>0</v>
      </c>
      <c r="C28" s="4">
        <v>44386</v>
      </c>
      <c r="D28" s="5">
        <v>0</v>
      </c>
      <c r="E28">
        <v>-4</v>
      </c>
      <c r="F28">
        <v>110.75578299999999</v>
      </c>
      <c r="G28">
        <v>111.59866</v>
      </c>
      <c r="H28">
        <v>110.712335</v>
      </c>
      <c r="I28">
        <v>111.14680799999999</v>
      </c>
      <c r="J28">
        <v>22153744</v>
      </c>
      <c r="K28">
        <v>55865</v>
      </c>
      <c r="L28">
        <v>111.17271100000001</v>
      </c>
      <c r="M28">
        <v>111.196502</v>
      </c>
      <c r="N28" t="s">
        <v>8</v>
      </c>
      <c r="O28" t="s">
        <v>9</v>
      </c>
      <c r="P28">
        <v>0</v>
      </c>
      <c r="Q28" s="7">
        <f t="shared" si="0"/>
        <v>2.3463116879722946E-2</v>
      </c>
    </row>
    <row r="29" spans="1:17" x14ac:dyDescent="0.2">
      <c r="A29" s="4">
        <v>44386</v>
      </c>
      <c r="B29" s="5">
        <v>0</v>
      </c>
      <c r="C29" s="4">
        <v>44393</v>
      </c>
      <c r="D29" s="5">
        <v>0</v>
      </c>
      <c r="E29">
        <v>-4</v>
      </c>
      <c r="F29">
        <v>111.051224</v>
      </c>
      <c r="G29">
        <v>112.102648</v>
      </c>
      <c r="H29">
        <v>110.981708</v>
      </c>
      <c r="I29">
        <v>112.093959</v>
      </c>
      <c r="J29">
        <v>12354517</v>
      </c>
      <c r="K29">
        <v>40089</v>
      </c>
      <c r="L29">
        <v>111.57910200000001</v>
      </c>
      <c r="M29">
        <v>111.514887</v>
      </c>
      <c r="N29" t="s">
        <v>8</v>
      </c>
      <c r="O29" t="s">
        <v>9</v>
      </c>
      <c r="P29">
        <v>0</v>
      </c>
      <c r="Q29" s="7">
        <f t="shared" si="0"/>
        <v>3.2184681916622181E-2</v>
      </c>
    </row>
    <row r="30" spans="1:17" x14ac:dyDescent="0.2">
      <c r="A30" s="4">
        <v>44393</v>
      </c>
      <c r="B30" s="5">
        <v>0</v>
      </c>
      <c r="C30" s="4">
        <v>44400</v>
      </c>
      <c r="D30" s="5">
        <v>0</v>
      </c>
      <c r="E30">
        <v>-4</v>
      </c>
      <c r="F30">
        <v>112.059201</v>
      </c>
      <c r="G30">
        <v>112.5545</v>
      </c>
      <c r="H30">
        <v>111.750725</v>
      </c>
      <c r="I30">
        <v>112.146095</v>
      </c>
      <c r="J30">
        <v>20516344</v>
      </c>
      <c r="K30">
        <v>60909</v>
      </c>
      <c r="L30">
        <v>112.13578099999999</v>
      </c>
      <c r="M30">
        <v>112.094379</v>
      </c>
      <c r="N30" t="s">
        <v>8</v>
      </c>
      <c r="O30" t="s">
        <v>9</v>
      </c>
      <c r="P30">
        <v>0</v>
      </c>
      <c r="Q30" s="7">
        <f t="shared" si="0"/>
        <v>3.2664761138165327E-2</v>
      </c>
    </row>
    <row r="31" spans="1:17" x14ac:dyDescent="0.2">
      <c r="A31" s="4">
        <v>44400</v>
      </c>
      <c r="B31" s="5">
        <v>0</v>
      </c>
      <c r="C31" s="4">
        <v>44407</v>
      </c>
      <c r="D31" s="5">
        <v>0</v>
      </c>
      <c r="E31">
        <v>-4</v>
      </c>
      <c r="F31">
        <v>112.259058</v>
      </c>
      <c r="G31">
        <v>113.51034</v>
      </c>
      <c r="H31">
        <v>112.219956</v>
      </c>
      <c r="I31">
        <v>113.293103</v>
      </c>
      <c r="J31">
        <v>28736032</v>
      </c>
      <c r="K31">
        <v>73405</v>
      </c>
      <c r="L31">
        <v>112.924567</v>
      </c>
      <c r="M31">
        <v>112.874759</v>
      </c>
      <c r="N31" t="s">
        <v>8</v>
      </c>
      <c r="O31" t="s">
        <v>9</v>
      </c>
      <c r="P31">
        <v>0</v>
      </c>
      <c r="Q31" s="7">
        <f t="shared" si="0"/>
        <v>4.3226651343469077E-2</v>
      </c>
    </row>
    <row r="32" spans="1:17" x14ac:dyDescent="0.2">
      <c r="A32" s="4">
        <v>44407</v>
      </c>
      <c r="B32" s="5">
        <v>0</v>
      </c>
      <c r="C32" s="4">
        <v>44414</v>
      </c>
      <c r="D32" s="5">
        <v>0</v>
      </c>
      <c r="E32">
        <v>-4</v>
      </c>
      <c r="F32">
        <v>113.388687</v>
      </c>
      <c r="G32">
        <v>113.765818</v>
      </c>
      <c r="H32">
        <v>112.861076</v>
      </c>
      <c r="I32">
        <v>112.992198</v>
      </c>
      <c r="J32">
        <v>24582473</v>
      </c>
      <c r="K32">
        <v>90382</v>
      </c>
      <c r="L32">
        <v>113.44400899999999</v>
      </c>
      <c r="M32">
        <v>113.444802</v>
      </c>
      <c r="N32" t="s">
        <v>8</v>
      </c>
      <c r="O32" t="s">
        <v>9</v>
      </c>
      <c r="P32">
        <v>0</v>
      </c>
      <c r="Q32" s="7">
        <f t="shared" si="0"/>
        <v>4.045585500008967E-2</v>
      </c>
    </row>
    <row r="33" spans="1:17" x14ac:dyDescent="0.2">
      <c r="A33" s="4">
        <v>44414</v>
      </c>
      <c r="B33" s="5">
        <v>0</v>
      </c>
      <c r="C33" s="4">
        <v>44421</v>
      </c>
      <c r="D33" s="5">
        <v>0</v>
      </c>
      <c r="E33">
        <v>-4</v>
      </c>
      <c r="F33">
        <v>112.563867</v>
      </c>
      <c r="G33">
        <v>112.878559</v>
      </c>
      <c r="H33">
        <v>112.450227</v>
      </c>
      <c r="I33">
        <v>112.738696</v>
      </c>
      <c r="J33">
        <v>14830171</v>
      </c>
      <c r="K33">
        <v>50198</v>
      </c>
      <c r="L33">
        <v>112.659306</v>
      </c>
      <c r="M33">
        <v>112.64879000000001</v>
      </c>
      <c r="N33" t="s">
        <v>8</v>
      </c>
      <c r="O33" t="s">
        <v>9</v>
      </c>
      <c r="P33">
        <v>0</v>
      </c>
      <c r="Q33" s="7">
        <f t="shared" si="0"/>
        <v>3.8121555421686652E-2</v>
      </c>
    </row>
    <row r="34" spans="1:17" x14ac:dyDescent="0.2">
      <c r="A34" s="4">
        <v>44421</v>
      </c>
      <c r="B34" s="5">
        <v>0</v>
      </c>
      <c r="C34" s="4">
        <v>44428</v>
      </c>
      <c r="D34" s="5">
        <v>0</v>
      </c>
      <c r="E34">
        <v>-4</v>
      </c>
      <c r="F34">
        <v>112.861076</v>
      </c>
      <c r="G34">
        <v>113.263184</v>
      </c>
      <c r="H34">
        <v>112.57697899999999</v>
      </c>
      <c r="I34">
        <v>112.89604199999999</v>
      </c>
      <c r="J34">
        <v>17868031</v>
      </c>
      <c r="K34">
        <v>58675</v>
      </c>
      <c r="L34">
        <v>112.887361</v>
      </c>
      <c r="M34">
        <v>112.905061</v>
      </c>
      <c r="N34" t="s">
        <v>8</v>
      </c>
      <c r="O34" t="s">
        <v>9</v>
      </c>
      <c r="P34">
        <v>0</v>
      </c>
      <c r="Q34" s="7">
        <f t="shared" si="0"/>
        <v>3.9570430387025707E-2</v>
      </c>
    </row>
    <row r="35" spans="1:17" x14ac:dyDescent="0.2">
      <c r="A35" s="4">
        <v>44428</v>
      </c>
      <c r="B35" s="5">
        <v>0</v>
      </c>
      <c r="C35" s="4">
        <v>44435</v>
      </c>
      <c r="D35" s="5">
        <v>0</v>
      </c>
      <c r="E35">
        <v>-4</v>
      </c>
      <c r="F35">
        <v>112.826111</v>
      </c>
      <c r="G35">
        <v>112.979086</v>
      </c>
      <c r="H35">
        <v>112.528901</v>
      </c>
      <c r="I35">
        <v>112.782403</v>
      </c>
      <c r="J35">
        <v>15541185</v>
      </c>
      <c r="K35">
        <v>51418</v>
      </c>
      <c r="L35">
        <v>112.768124</v>
      </c>
      <c r="M35">
        <v>112.769998</v>
      </c>
      <c r="N35" t="s">
        <v>8</v>
      </c>
      <c r="O35" t="s">
        <v>9</v>
      </c>
      <c r="P35">
        <v>0</v>
      </c>
      <c r="Q35" s="7">
        <f t="shared" si="0"/>
        <v>3.8524018643567574E-2</v>
      </c>
    </row>
    <row r="36" spans="1:17" x14ac:dyDescent="0.2">
      <c r="A36" s="4">
        <v>44435</v>
      </c>
      <c r="B36" s="5">
        <v>0</v>
      </c>
      <c r="C36" s="4">
        <v>44442</v>
      </c>
      <c r="D36" s="5">
        <v>0</v>
      </c>
      <c r="E36">
        <v>-4</v>
      </c>
      <c r="F36">
        <v>112.89604199999999</v>
      </c>
      <c r="G36">
        <v>113.831379</v>
      </c>
      <c r="H36">
        <v>112.80775300000001</v>
      </c>
      <c r="I36">
        <v>113.374149</v>
      </c>
      <c r="J36">
        <v>27637341</v>
      </c>
      <c r="K36">
        <v>76756</v>
      </c>
      <c r="L36">
        <v>113.320662</v>
      </c>
      <c r="M36">
        <v>113.341308</v>
      </c>
      <c r="N36" t="s">
        <v>8</v>
      </c>
      <c r="O36" t="s">
        <v>9</v>
      </c>
      <c r="P36">
        <v>0</v>
      </c>
      <c r="Q36" s="7">
        <f t="shared" si="0"/>
        <v>4.3972939907785155E-2</v>
      </c>
    </row>
    <row r="37" spans="1:17" x14ac:dyDescent="0.2">
      <c r="A37" s="4">
        <v>44442</v>
      </c>
      <c r="B37" s="5">
        <v>0</v>
      </c>
      <c r="C37" s="4">
        <v>44449</v>
      </c>
      <c r="D37" s="5">
        <v>0</v>
      </c>
      <c r="E37">
        <v>-4</v>
      </c>
      <c r="F37">
        <v>113.27732399999999</v>
      </c>
      <c r="G37">
        <v>114.01672000000001</v>
      </c>
      <c r="H37">
        <v>112.872416</v>
      </c>
      <c r="I37">
        <v>113.990313</v>
      </c>
      <c r="J37">
        <v>12946756</v>
      </c>
      <c r="K37">
        <v>37114</v>
      </c>
      <c r="L37">
        <v>113.332767</v>
      </c>
      <c r="M37">
        <v>113.28872699999999</v>
      </c>
      <c r="N37" t="s">
        <v>8</v>
      </c>
      <c r="O37" t="s">
        <v>9</v>
      </c>
      <c r="P37">
        <v>0</v>
      </c>
      <c r="Q37" s="7">
        <f t="shared" si="0"/>
        <v>4.9646707236749521E-2</v>
      </c>
    </row>
    <row r="38" spans="1:17" x14ac:dyDescent="0.2">
      <c r="A38" s="4">
        <v>44449</v>
      </c>
      <c r="B38" s="5">
        <v>0</v>
      </c>
      <c r="C38" s="4">
        <v>44456</v>
      </c>
      <c r="D38" s="5">
        <v>0</v>
      </c>
      <c r="E38">
        <v>-4</v>
      </c>
      <c r="F38">
        <v>113.946302</v>
      </c>
      <c r="G38">
        <v>114.02112099999999</v>
      </c>
      <c r="H38">
        <v>113.541394</v>
      </c>
      <c r="I38">
        <v>113.611813</v>
      </c>
      <c r="J38">
        <v>13574384</v>
      </c>
      <c r="K38">
        <v>48156</v>
      </c>
      <c r="L38">
        <v>113.762924</v>
      </c>
      <c r="M38">
        <v>113.760361</v>
      </c>
      <c r="N38" t="s">
        <v>8</v>
      </c>
      <c r="O38" t="s">
        <v>9</v>
      </c>
      <c r="P38">
        <v>0</v>
      </c>
      <c r="Q38" s="7">
        <f t="shared" si="0"/>
        <v>4.6161399860770017E-2</v>
      </c>
    </row>
    <row r="39" spans="1:17" x14ac:dyDescent="0.2">
      <c r="A39" s="4">
        <v>44456</v>
      </c>
      <c r="B39" s="5">
        <v>0</v>
      </c>
      <c r="C39" s="4">
        <v>44463</v>
      </c>
      <c r="D39" s="5">
        <v>0</v>
      </c>
      <c r="E39">
        <v>-4</v>
      </c>
      <c r="F39">
        <v>113.506185</v>
      </c>
      <c r="G39">
        <v>113.506185</v>
      </c>
      <c r="H39">
        <v>112.690208</v>
      </c>
      <c r="I39">
        <v>112.793195</v>
      </c>
      <c r="J39">
        <v>14735935</v>
      </c>
      <c r="K39">
        <v>59551</v>
      </c>
      <c r="L39">
        <v>113.21780800000001</v>
      </c>
      <c r="M39">
        <v>113.217586</v>
      </c>
      <c r="N39" t="s">
        <v>8</v>
      </c>
      <c r="O39" t="s">
        <v>9</v>
      </c>
      <c r="P39">
        <v>0</v>
      </c>
      <c r="Q39" s="7">
        <f t="shared" si="0"/>
        <v>3.8623393642779072E-2</v>
      </c>
    </row>
    <row r="40" spans="1:17" x14ac:dyDescent="0.2">
      <c r="A40" s="4">
        <v>44463</v>
      </c>
      <c r="B40" s="5">
        <v>0</v>
      </c>
      <c r="C40" s="4">
        <v>44470</v>
      </c>
      <c r="D40" s="5">
        <v>0</v>
      </c>
      <c r="E40">
        <v>-4</v>
      </c>
      <c r="F40">
        <v>112.57313600000001</v>
      </c>
      <c r="G40">
        <v>112.71397399999999</v>
      </c>
      <c r="H40">
        <v>112.141822</v>
      </c>
      <c r="I40">
        <v>112.39709000000001</v>
      </c>
      <c r="J40">
        <v>17594570</v>
      </c>
      <c r="K40">
        <v>65216</v>
      </c>
      <c r="L40">
        <v>112.429877</v>
      </c>
      <c r="M40">
        <v>112.436616</v>
      </c>
      <c r="N40" t="s">
        <v>8</v>
      </c>
      <c r="O40" t="s">
        <v>9</v>
      </c>
      <c r="P40">
        <v>0</v>
      </c>
      <c r="Q40" s="7">
        <f t="shared" si="0"/>
        <v>3.4975975734820496E-2</v>
      </c>
    </row>
    <row r="41" spans="1:17" x14ac:dyDescent="0.2">
      <c r="A41" s="4">
        <v>44470</v>
      </c>
      <c r="B41" s="5">
        <v>0</v>
      </c>
      <c r="C41" s="4">
        <v>44477</v>
      </c>
      <c r="D41" s="5">
        <v>0</v>
      </c>
      <c r="E41">
        <v>-4</v>
      </c>
      <c r="F41">
        <v>112.677115</v>
      </c>
      <c r="G41">
        <v>113.08781399999999</v>
      </c>
      <c r="H41">
        <v>112.593209</v>
      </c>
      <c r="I41">
        <v>112.83167899999999</v>
      </c>
      <c r="J41">
        <v>29022358</v>
      </c>
      <c r="K41">
        <v>90524</v>
      </c>
      <c r="L41">
        <v>112.84955600000001</v>
      </c>
      <c r="M41">
        <v>112.86606500000001</v>
      </c>
      <c r="N41" t="s">
        <v>8</v>
      </c>
      <c r="O41" t="s">
        <v>9</v>
      </c>
      <c r="P41">
        <v>0</v>
      </c>
      <c r="Q41" s="7">
        <f t="shared" si="0"/>
        <v>3.8977762385334382E-2</v>
      </c>
    </row>
    <row r="42" spans="1:17" x14ac:dyDescent="0.2">
      <c r="A42" s="4">
        <v>44477</v>
      </c>
      <c r="B42" s="5">
        <v>0</v>
      </c>
      <c r="C42" s="4">
        <v>44484</v>
      </c>
      <c r="D42" s="5">
        <v>0</v>
      </c>
      <c r="E42">
        <v>-4</v>
      </c>
      <c r="F42">
        <v>112.88467300000001</v>
      </c>
      <c r="G42">
        <v>113.794392</v>
      </c>
      <c r="H42">
        <v>112.74688999999999</v>
      </c>
      <c r="I42">
        <v>113.73256600000001</v>
      </c>
      <c r="J42">
        <v>17751039</v>
      </c>
      <c r="K42">
        <v>70560</v>
      </c>
      <c r="L42">
        <v>113.168049</v>
      </c>
      <c r="M42">
        <v>113.172285</v>
      </c>
      <c r="N42" t="s">
        <v>8</v>
      </c>
      <c r="O42" t="s">
        <v>9</v>
      </c>
      <c r="P42">
        <v>0</v>
      </c>
      <c r="Q42" s="7">
        <f t="shared" si="0"/>
        <v>4.7273318808119233E-2</v>
      </c>
    </row>
    <row r="43" spans="1:17" x14ac:dyDescent="0.2">
      <c r="A43" s="4">
        <v>44484</v>
      </c>
      <c r="B43" s="5">
        <v>0</v>
      </c>
      <c r="C43" s="4">
        <v>44491</v>
      </c>
      <c r="D43" s="5">
        <v>0</v>
      </c>
      <c r="E43">
        <v>-4</v>
      </c>
      <c r="F43">
        <v>113.706953</v>
      </c>
      <c r="G43">
        <v>113.714902</v>
      </c>
      <c r="H43">
        <v>112.911169</v>
      </c>
      <c r="I43">
        <v>113.494096</v>
      </c>
      <c r="J43">
        <v>19970651</v>
      </c>
      <c r="K43">
        <v>64191</v>
      </c>
      <c r="L43">
        <v>113.30691899999999</v>
      </c>
      <c r="M43">
        <v>113.333603</v>
      </c>
      <c r="N43" t="s">
        <v>8</v>
      </c>
      <c r="O43" t="s">
        <v>9</v>
      </c>
      <c r="P43">
        <v>0</v>
      </c>
      <c r="Q43" s="7">
        <f t="shared" si="0"/>
        <v>4.5077437038106419E-2</v>
      </c>
    </row>
    <row r="44" spans="1:17" x14ac:dyDescent="0.2">
      <c r="A44" s="4">
        <v>44491</v>
      </c>
      <c r="B44" s="5">
        <v>0</v>
      </c>
      <c r="C44" s="4">
        <v>44498</v>
      </c>
      <c r="D44" s="5">
        <v>0</v>
      </c>
      <c r="E44">
        <v>-4</v>
      </c>
      <c r="F44">
        <v>113.70607</v>
      </c>
      <c r="G44">
        <v>115.012356</v>
      </c>
      <c r="H44">
        <v>113.45876699999999</v>
      </c>
      <c r="I44">
        <v>113.93570699999999</v>
      </c>
      <c r="J44">
        <v>23553170</v>
      </c>
      <c r="K44">
        <v>92727</v>
      </c>
      <c r="L44">
        <v>114.13637</v>
      </c>
      <c r="M44">
        <v>114.11748299999999</v>
      </c>
      <c r="N44" t="s">
        <v>8</v>
      </c>
      <c r="O44" t="s">
        <v>9</v>
      </c>
      <c r="P44">
        <v>0</v>
      </c>
      <c r="Q44" s="7">
        <f t="shared" si="0"/>
        <v>4.9143883737217793E-2</v>
      </c>
    </row>
    <row r="45" spans="1:17" x14ac:dyDescent="0.2">
      <c r="A45" s="4">
        <v>44498</v>
      </c>
      <c r="B45" s="5">
        <v>0</v>
      </c>
      <c r="C45" s="4">
        <v>44505</v>
      </c>
      <c r="D45" s="5">
        <v>0</v>
      </c>
      <c r="E45">
        <v>-4</v>
      </c>
      <c r="F45">
        <v>113.237962</v>
      </c>
      <c r="G45">
        <v>114.30000800000001</v>
      </c>
      <c r="H45">
        <v>113.035804</v>
      </c>
      <c r="I45">
        <v>114.238124</v>
      </c>
      <c r="J45">
        <v>21185608</v>
      </c>
      <c r="K45">
        <v>93815</v>
      </c>
      <c r="L45">
        <v>113.617952</v>
      </c>
      <c r="M45">
        <v>113.619944</v>
      </c>
      <c r="N45" t="s">
        <v>8</v>
      </c>
      <c r="O45" t="s">
        <v>9</v>
      </c>
      <c r="P45">
        <v>0</v>
      </c>
      <c r="Q45" s="7">
        <f t="shared" si="0"/>
        <v>5.1928602893681744E-2</v>
      </c>
    </row>
    <row r="46" spans="1:17" x14ac:dyDescent="0.2">
      <c r="A46" s="4">
        <v>44505</v>
      </c>
      <c r="B46" s="5">
        <v>0</v>
      </c>
      <c r="C46" s="4">
        <v>44512</v>
      </c>
      <c r="D46" s="5">
        <v>0</v>
      </c>
      <c r="E46">
        <v>-4</v>
      </c>
      <c r="F46">
        <v>114.503342</v>
      </c>
      <c r="G46">
        <v>116.138851</v>
      </c>
      <c r="H46">
        <v>114.397255</v>
      </c>
      <c r="I46">
        <v>115.316676</v>
      </c>
      <c r="J46">
        <v>16393171</v>
      </c>
      <c r="K46">
        <v>78033</v>
      </c>
      <c r="L46">
        <v>115.269041</v>
      </c>
      <c r="M46">
        <v>115.28004900000001</v>
      </c>
      <c r="N46" t="s">
        <v>8</v>
      </c>
      <c r="O46" t="s">
        <v>9</v>
      </c>
      <c r="P46">
        <v>0</v>
      </c>
      <c r="Q46" s="7">
        <f t="shared" si="0"/>
        <v>6.1860135894943116E-2</v>
      </c>
    </row>
    <row r="47" spans="1:17" x14ac:dyDescent="0.2">
      <c r="A47" s="4">
        <v>44512</v>
      </c>
      <c r="B47" s="5">
        <v>0</v>
      </c>
      <c r="C47" s="4">
        <v>44519</v>
      </c>
      <c r="D47" s="5">
        <v>0</v>
      </c>
      <c r="E47">
        <v>-5</v>
      </c>
      <c r="F47">
        <v>115.466966</v>
      </c>
      <c r="G47">
        <v>115.767546</v>
      </c>
      <c r="H47">
        <v>114.92769</v>
      </c>
      <c r="I47">
        <v>115.449285</v>
      </c>
      <c r="J47">
        <v>16936445</v>
      </c>
      <c r="K47">
        <v>69758</v>
      </c>
      <c r="L47">
        <v>115.33793300000001</v>
      </c>
      <c r="M47">
        <v>115.33045199999999</v>
      </c>
      <c r="N47" t="s">
        <v>8</v>
      </c>
      <c r="O47" t="s">
        <v>9</v>
      </c>
      <c r="P47">
        <v>0</v>
      </c>
      <c r="Q47" s="7">
        <f t="shared" si="0"/>
        <v>6.308122737663735E-2</v>
      </c>
    </row>
    <row r="48" spans="1:17" x14ac:dyDescent="0.2">
      <c r="A48" s="4">
        <v>44519</v>
      </c>
      <c r="B48" s="5">
        <v>0</v>
      </c>
      <c r="C48" s="4">
        <v>44526</v>
      </c>
      <c r="D48" s="5">
        <v>0</v>
      </c>
      <c r="E48">
        <v>-5</v>
      </c>
      <c r="F48">
        <v>115.511169</v>
      </c>
      <c r="G48">
        <v>115.776387</v>
      </c>
      <c r="H48">
        <v>113.539717</v>
      </c>
      <c r="I48">
        <v>114.220443</v>
      </c>
      <c r="J48">
        <v>11984070</v>
      </c>
      <c r="K48">
        <v>56032</v>
      </c>
      <c r="L48">
        <v>114.374522</v>
      </c>
      <c r="M48">
        <v>114.35945599999999</v>
      </c>
      <c r="N48" t="s">
        <v>8</v>
      </c>
      <c r="O48" t="s">
        <v>9</v>
      </c>
      <c r="P48">
        <v>0</v>
      </c>
      <c r="Q48" s="7">
        <f t="shared" si="0"/>
        <v>5.1765792537764498E-2</v>
      </c>
    </row>
    <row r="49" spans="1:17" x14ac:dyDescent="0.2">
      <c r="A49" s="4">
        <v>44526</v>
      </c>
      <c r="B49" s="5">
        <v>0</v>
      </c>
      <c r="C49" s="4">
        <v>44533</v>
      </c>
      <c r="D49" s="5">
        <v>0</v>
      </c>
      <c r="E49">
        <v>-5</v>
      </c>
      <c r="F49">
        <v>114.397255</v>
      </c>
      <c r="G49">
        <v>115.12218300000001</v>
      </c>
      <c r="H49">
        <v>113.826735</v>
      </c>
      <c r="I49">
        <v>114.605824</v>
      </c>
      <c r="J49">
        <v>20038708</v>
      </c>
      <c r="K49">
        <v>84714</v>
      </c>
      <c r="L49">
        <v>114.452923</v>
      </c>
      <c r="M49">
        <v>114.43966899999999</v>
      </c>
      <c r="N49" t="s">
        <v>8</v>
      </c>
      <c r="O49" t="s">
        <v>9</v>
      </c>
      <c r="P49">
        <v>0</v>
      </c>
      <c r="Q49" s="7">
        <f t="shared" si="0"/>
        <v>5.5314461604771978E-2</v>
      </c>
    </row>
    <row r="50" spans="1:17" x14ac:dyDescent="0.2">
      <c r="A50" s="4">
        <v>44533</v>
      </c>
      <c r="B50" s="5">
        <v>0</v>
      </c>
      <c r="C50" s="4">
        <v>44540</v>
      </c>
      <c r="D50" s="5">
        <v>0</v>
      </c>
      <c r="E50">
        <v>-5</v>
      </c>
      <c r="F50">
        <v>114.446465</v>
      </c>
      <c r="G50">
        <v>115.079475</v>
      </c>
      <c r="H50">
        <v>113.817881</v>
      </c>
      <c r="I50">
        <v>113.844441</v>
      </c>
      <c r="J50">
        <v>21904905</v>
      </c>
      <c r="K50">
        <v>74103</v>
      </c>
      <c r="L50">
        <v>114.515518</v>
      </c>
      <c r="M50">
        <v>114.457966</v>
      </c>
      <c r="N50" t="s">
        <v>8</v>
      </c>
      <c r="O50" t="s">
        <v>9</v>
      </c>
      <c r="P50">
        <v>0</v>
      </c>
      <c r="Q50" s="7">
        <f t="shared" si="0"/>
        <v>4.8303487269645513E-2</v>
      </c>
    </row>
    <row r="51" spans="1:17" x14ac:dyDescent="0.2">
      <c r="A51" s="4">
        <v>44540</v>
      </c>
      <c r="B51" s="5">
        <v>0</v>
      </c>
      <c r="C51" s="4">
        <v>44547</v>
      </c>
      <c r="D51" s="5">
        <v>0</v>
      </c>
      <c r="E51">
        <v>-5</v>
      </c>
      <c r="F51">
        <v>113.87985399999999</v>
      </c>
      <c r="G51">
        <v>114.304812</v>
      </c>
      <c r="H51">
        <v>113.04321899999999</v>
      </c>
      <c r="I51">
        <v>113.922252</v>
      </c>
      <c r="J51">
        <v>17962680</v>
      </c>
      <c r="K51">
        <v>70580</v>
      </c>
      <c r="L51">
        <v>113.760707</v>
      </c>
      <c r="M51">
        <v>113.758593</v>
      </c>
      <c r="N51" t="s">
        <v>8</v>
      </c>
      <c r="O51" t="s">
        <v>9</v>
      </c>
      <c r="P51">
        <v>0</v>
      </c>
      <c r="Q51" s="7">
        <f t="shared" si="0"/>
        <v>4.9019987275543339E-2</v>
      </c>
    </row>
    <row r="52" spans="1:17" x14ac:dyDescent="0.2">
      <c r="A52" s="4">
        <v>44547</v>
      </c>
      <c r="B52" s="5">
        <v>0</v>
      </c>
      <c r="C52" s="4">
        <v>44554</v>
      </c>
      <c r="D52" s="5">
        <v>0</v>
      </c>
      <c r="E52">
        <v>-5</v>
      </c>
      <c r="F52">
        <v>114.038054</v>
      </c>
      <c r="G52">
        <v>114.652694</v>
      </c>
      <c r="H52">
        <v>113.659471</v>
      </c>
      <c r="I52">
        <v>114.22511799999999</v>
      </c>
      <c r="J52">
        <v>17585913</v>
      </c>
      <c r="K52">
        <v>67314</v>
      </c>
      <c r="L52">
        <v>114.059737</v>
      </c>
      <c r="M52">
        <v>114.069817</v>
      </c>
      <c r="N52" t="s">
        <v>8</v>
      </c>
      <c r="O52" t="s">
        <v>9</v>
      </c>
      <c r="P52">
        <v>0</v>
      </c>
      <c r="Q52" s="7">
        <f t="shared" si="0"/>
        <v>5.1808840918167863E-2</v>
      </c>
    </row>
    <row r="53" spans="1:17" x14ac:dyDescent="0.2">
      <c r="A53" s="4">
        <v>44554</v>
      </c>
      <c r="B53" s="5">
        <v>0</v>
      </c>
      <c r="C53" s="4">
        <v>44561</v>
      </c>
      <c r="D53" s="5">
        <v>0</v>
      </c>
      <c r="E53">
        <v>-5</v>
      </c>
      <c r="F53">
        <v>114.26075</v>
      </c>
      <c r="G53">
        <v>115.231703</v>
      </c>
      <c r="H53">
        <v>114.038054</v>
      </c>
      <c r="I53">
        <v>115.231703</v>
      </c>
      <c r="J53">
        <v>14543208</v>
      </c>
      <c r="K53">
        <v>47280</v>
      </c>
      <c r="L53">
        <v>114.594613</v>
      </c>
      <c r="M53">
        <v>114.60949599999999</v>
      </c>
      <c r="N53" t="s">
        <v>8</v>
      </c>
      <c r="O53" t="s">
        <v>9</v>
      </c>
      <c r="P53">
        <v>0</v>
      </c>
      <c r="Q53" s="7">
        <f t="shared" si="0"/>
        <v>6.1077686691088102E-2</v>
      </c>
    </row>
    <row r="54" spans="1:17" x14ac:dyDescent="0.2">
      <c r="A54" s="4">
        <v>44561</v>
      </c>
      <c r="B54" s="5">
        <v>0</v>
      </c>
      <c r="C54" s="4">
        <v>44568</v>
      </c>
      <c r="D54" s="5">
        <v>0</v>
      </c>
      <c r="E54">
        <v>-5</v>
      </c>
      <c r="F54">
        <v>115.106994</v>
      </c>
      <c r="G54">
        <v>115.18449200000001</v>
      </c>
      <c r="H54">
        <v>112.241344</v>
      </c>
      <c r="I54">
        <v>112.57717</v>
      </c>
      <c r="J54">
        <v>29391264</v>
      </c>
      <c r="K54">
        <v>104440</v>
      </c>
      <c r="L54">
        <v>113.612483</v>
      </c>
      <c r="M54">
        <v>113.651571</v>
      </c>
      <c r="N54" t="s">
        <v>8</v>
      </c>
      <c r="O54" t="s">
        <v>9</v>
      </c>
      <c r="P54">
        <v>0</v>
      </c>
      <c r="Q54" s="7">
        <f t="shared" si="0"/>
        <v>3.6634190139751402E-2</v>
      </c>
    </row>
    <row r="55" spans="1:17" x14ac:dyDescent="0.2">
      <c r="A55" s="4">
        <v>44568</v>
      </c>
      <c r="B55" s="5">
        <v>0</v>
      </c>
      <c r="C55" s="4">
        <v>44575</v>
      </c>
      <c r="D55" s="5">
        <v>0</v>
      </c>
      <c r="E55">
        <v>-5</v>
      </c>
      <c r="F55">
        <v>112.53263</v>
      </c>
      <c r="G55">
        <v>113.378874</v>
      </c>
      <c r="H55">
        <v>112.100601</v>
      </c>
      <c r="I55">
        <v>112.666248</v>
      </c>
      <c r="J55">
        <v>35160831</v>
      </c>
      <c r="K55">
        <v>125372</v>
      </c>
      <c r="L55">
        <v>112.673467</v>
      </c>
      <c r="M55">
        <v>112.69631099999999</v>
      </c>
      <c r="N55" t="s">
        <v>8</v>
      </c>
      <c r="O55" t="s">
        <v>9</v>
      </c>
      <c r="P55">
        <v>0</v>
      </c>
      <c r="Q55" s="7">
        <f t="shared" si="0"/>
        <v>3.7454439044473993E-2</v>
      </c>
    </row>
    <row r="56" spans="1:17" x14ac:dyDescent="0.2">
      <c r="A56" s="4">
        <v>44575</v>
      </c>
      <c r="B56" s="5">
        <v>0</v>
      </c>
      <c r="C56" s="4">
        <v>44582</v>
      </c>
      <c r="D56" s="5">
        <v>0</v>
      </c>
      <c r="E56">
        <v>-5</v>
      </c>
      <c r="F56">
        <v>112.470276</v>
      </c>
      <c r="G56">
        <v>112.52105</v>
      </c>
      <c r="H56">
        <v>111.392428</v>
      </c>
      <c r="I56">
        <v>111.52604599999999</v>
      </c>
      <c r="J56">
        <v>27260320</v>
      </c>
      <c r="K56">
        <v>102390</v>
      </c>
      <c r="L56">
        <v>111.810216</v>
      </c>
      <c r="M56">
        <v>111.776188</v>
      </c>
      <c r="N56" t="s">
        <v>8</v>
      </c>
      <c r="O56" t="s">
        <v>9</v>
      </c>
      <c r="P56">
        <v>0</v>
      </c>
      <c r="Q56" s="7">
        <f t="shared" si="0"/>
        <v>2.6955219914469867E-2</v>
      </c>
    </row>
    <row r="57" spans="1:17" x14ac:dyDescent="0.2">
      <c r="A57" s="4">
        <v>44582</v>
      </c>
      <c r="B57" s="5">
        <v>0</v>
      </c>
      <c r="C57" s="4">
        <v>44589</v>
      </c>
      <c r="D57" s="5">
        <v>0</v>
      </c>
      <c r="E57">
        <v>-5</v>
      </c>
      <c r="F57">
        <v>111.95807499999999</v>
      </c>
      <c r="G57">
        <v>112.67070200000001</v>
      </c>
      <c r="H57">
        <v>111.472599</v>
      </c>
      <c r="I57">
        <v>112.024884</v>
      </c>
      <c r="J57">
        <v>47382014</v>
      </c>
      <c r="K57">
        <v>162240</v>
      </c>
      <c r="L57">
        <v>112.162572</v>
      </c>
      <c r="M57">
        <v>112.155434</v>
      </c>
      <c r="N57" t="s">
        <v>8</v>
      </c>
      <c r="O57" t="s">
        <v>9</v>
      </c>
      <c r="P57">
        <v>0</v>
      </c>
      <c r="Q57" s="7">
        <f t="shared" si="0"/>
        <v>3.1548624830768084E-2</v>
      </c>
    </row>
    <row r="58" spans="1:17" x14ac:dyDescent="0.2">
      <c r="A58" s="4">
        <v>44589</v>
      </c>
      <c r="B58" s="5">
        <v>0</v>
      </c>
      <c r="C58" s="4">
        <v>44596</v>
      </c>
      <c r="D58" s="5">
        <v>0</v>
      </c>
      <c r="E58">
        <v>-5</v>
      </c>
      <c r="F58">
        <v>112.185225</v>
      </c>
      <c r="G58">
        <v>112.719695</v>
      </c>
      <c r="H58">
        <v>111.377765</v>
      </c>
      <c r="I58">
        <v>111.404582</v>
      </c>
      <c r="J58">
        <v>57459194</v>
      </c>
      <c r="K58">
        <v>162064</v>
      </c>
      <c r="L58">
        <v>112.163827</v>
      </c>
      <c r="M58">
        <v>112.10762099999999</v>
      </c>
      <c r="N58" t="s">
        <v>8</v>
      </c>
      <c r="O58" t="s">
        <v>9</v>
      </c>
      <c r="P58">
        <v>0</v>
      </c>
      <c r="Q58" s="7">
        <f t="shared" si="0"/>
        <v>2.5836753930015617E-2</v>
      </c>
    </row>
    <row r="59" spans="1:17" x14ac:dyDescent="0.2">
      <c r="A59" s="4">
        <v>44596</v>
      </c>
      <c r="B59" s="5">
        <v>0</v>
      </c>
      <c r="C59" s="4">
        <v>44603</v>
      </c>
      <c r="D59" s="5">
        <v>0</v>
      </c>
      <c r="E59">
        <v>-5</v>
      </c>
      <c r="F59">
        <v>110.91294600000001</v>
      </c>
      <c r="G59">
        <v>111.100662</v>
      </c>
      <c r="H59">
        <v>109.876043</v>
      </c>
      <c r="I59">
        <v>109.90285900000001</v>
      </c>
      <c r="J59">
        <v>48029380</v>
      </c>
      <c r="K59">
        <v>126923</v>
      </c>
      <c r="L59">
        <v>110.55982899999999</v>
      </c>
      <c r="M59">
        <v>110.545923</v>
      </c>
      <c r="N59" t="s">
        <v>8</v>
      </c>
      <c r="O59" t="s">
        <v>9</v>
      </c>
      <c r="P59">
        <v>0</v>
      </c>
      <c r="Q59" s="7">
        <f t="shared" si="0"/>
        <v>1.2008573616731527E-2</v>
      </c>
    </row>
    <row r="60" spans="1:17" x14ac:dyDescent="0.2">
      <c r="A60" s="4">
        <v>44603</v>
      </c>
      <c r="B60" s="5">
        <v>0</v>
      </c>
      <c r="C60" s="4">
        <v>44610</v>
      </c>
      <c r="D60" s="5">
        <v>0</v>
      </c>
      <c r="E60">
        <v>-5</v>
      </c>
      <c r="F60">
        <v>110.50623</v>
      </c>
      <c r="G60">
        <v>110.935293</v>
      </c>
      <c r="H60">
        <v>110.010125</v>
      </c>
      <c r="I60">
        <v>110.600088</v>
      </c>
      <c r="J60">
        <v>40556638</v>
      </c>
      <c r="K60">
        <v>155097</v>
      </c>
      <c r="L60">
        <v>110.469399</v>
      </c>
      <c r="M60">
        <v>110.484476</v>
      </c>
      <c r="N60" t="s">
        <v>8</v>
      </c>
      <c r="O60" t="s">
        <v>9</v>
      </c>
      <c r="P60">
        <v>0</v>
      </c>
      <c r="Q60" s="7">
        <f t="shared" si="0"/>
        <v>1.842880446599645E-2</v>
      </c>
    </row>
    <row r="61" spans="1:17" x14ac:dyDescent="0.2">
      <c r="A61" s="4">
        <v>44610</v>
      </c>
      <c r="B61" s="5">
        <v>0</v>
      </c>
      <c r="C61" s="4">
        <v>44617</v>
      </c>
      <c r="D61" s="5">
        <v>0</v>
      </c>
      <c r="E61">
        <v>-5</v>
      </c>
      <c r="F61">
        <v>110.868252</v>
      </c>
      <c r="G61">
        <v>113.076142</v>
      </c>
      <c r="H61">
        <v>110.765456</v>
      </c>
      <c r="I61">
        <v>111.842584</v>
      </c>
      <c r="J61">
        <v>26284020</v>
      </c>
      <c r="K61">
        <v>119724</v>
      </c>
      <c r="L61">
        <v>111.64132499999999</v>
      </c>
      <c r="M61">
        <v>111.530478</v>
      </c>
      <c r="N61" t="s">
        <v>8</v>
      </c>
      <c r="O61" t="s">
        <v>9</v>
      </c>
      <c r="P61">
        <v>0</v>
      </c>
      <c r="Q61" s="7">
        <f t="shared" si="0"/>
        <v>2.9869968200276528E-2</v>
      </c>
    </row>
    <row r="62" spans="1:17" x14ac:dyDescent="0.2">
      <c r="A62" s="4">
        <v>44617</v>
      </c>
      <c r="B62" s="5">
        <v>0</v>
      </c>
      <c r="C62" s="4">
        <v>44624</v>
      </c>
      <c r="D62" s="5">
        <v>0</v>
      </c>
      <c r="E62">
        <v>-5</v>
      </c>
      <c r="F62">
        <v>111.663808</v>
      </c>
      <c r="G62">
        <v>114.89204100000001</v>
      </c>
      <c r="H62">
        <v>111.40637</v>
      </c>
      <c r="I62">
        <v>113.62043799999999</v>
      </c>
      <c r="J62">
        <v>30826634</v>
      </c>
      <c r="K62">
        <v>144521</v>
      </c>
      <c r="L62">
        <v>113.640396</v>
      </c>
      <c r="M62">
        <v>113.59881</v>
      </c>
      <c r="N62" t="s">
        <v>8</v>
      </c>
      <c r="O62" t="s">
        <v>9</v>
      </c>
      <c r="P62">
        <v>0</v>
      </c>
      <c r="Q62" s="7">
        <f t="shared" si="0"/>
        <v>4.6240820669535686E-2</v>
      </c>
    </row>
    <row r="63" spans="1:17" x14ac:dyDescent="0.2">
      <c r="A63" s="4">
        <v>44624</v>
      </c>
      <c r="B63" s="5">
        <v>0</v>
      </c>
      <c r="C63" s="4">
        <v>44631</v>
      </c>
      <c r="D63" s="5">
        <v>0</v>
      </c>
      <c r="E63">
        <v>-5</v>
      </c>
      <c r="F63">
        <v>114.318924</v>
      </c>
      <c r="G63">
        <v>115.94872599999999</v>
      </c>
      <c r="H63">
        <v>113.530888</v>
      </c>
      <c r="I63">
        <v>114.26519500000001</v>
      </c>
      <c r="J63">
        <v>29102831</v>
      </c>
      <c r="K63">
        <v>142184</v>
      </c>
      <c r="L63">
        <v>114.69068300000001</v>
      </c>
      <c r="M63">
        <v>114.704459</v>
      </c>
      <c r="N63" t="s">
        <v>8</v>
      </c>
      <c r="O63" t="s">
        <v>9</v>
      </c>
      <c r="P63">
        <v>0</v>
      </c>
      <c r="Q63" s="7">
        <f t="shared" si="0"/>
        <v>5.2177878338794462E-2</v>
      </c>
    </row>
    <row r="64" spans="1:17" x14ac:dyDescent="0.2">
      <c r="A64" s="4">
        <v>44631</v>
      </c>
      <c r="B64" s="5">
        <v>0</v>
      </c>
      <c r="C64" s="4">
        <v>44638</v>
      </c>
      <c r="D64" s="5">
        <v>0</v>
      </c>
      <c r="E64">
        <v>-5</v>
      </c>
      <c r="F64">
        <v>114.61443800000001</v>
      </c>
      <c r="G64">
        <v>115.16069</v>
      </c>
      <c r="H64">
        <v>111.533934</v>
      </c>
      <c r="I64">
        <v>113.826402</v>
      </c>
      <c r="J64">
        <v>22003467</v>
      </c>
      <c r="K64">
        <v>103167</v>
      </c>
      <c r="L64">
        <v>113.449287</v>
      </c>
      <c r="M64">
        <v>113.55546</v>
      </c>
      <c r="N64" t="s">
        <v>8</v>
      </c>
      <c r="O64" t="s">
        <v>9</v>
      </c>
      <c r="P64">
        <v>0</v>
      </c>
      <c r="Q64" s="7">
        <f t="shared" si="0"/>
        <v>4.8137380374651324E-2</v>
      </c>
    </row>
    <row r="65" spans="1:17" x14ac:dyDescent="0.2">
      <c r="A65" s="4">
        <v>44638</v>
      </c>
      <c r="B65" s="5">
        <v>0</v>
      </c>
      <c r="C65" s="4">
        <v>44645</v>
      </c>
      <c r="D65" s="5">
        <v>0</v>
      </c>
      <c r="E65">
        <v>-4</v>
      </c>
      <c r="F65">
        <v>113.405519</v>
      </c>
      <c r="G65">
        <v>114.050276</v>
      </c>
      <c r="H65">
        <v>111.901087</v>
      </c>
      <c r="I65">
        <v>112.66225799999999</v>
      </c>
      <c r="J65">
        <v>20602599</v>
      </c>
      <c r="K65">
        <v>90082</v>
      </c>
      <c r="L65">
        <v>112.92307599999999</v>
      </c>
      <c r="M65">
        <v>112.84052800000001</v>
      </c>
      <c r="N65" t="s">
        <v>8</v>
      </c>
      <c r="O65" t="s">
        <v>9</v>
      </c>
      <c r="P65">
        <v>0</v>
      </c>
      <c r="Q65" s="7">
        <f t="shared" si="0"/>
        <v>3.7417698287723233E-2</v>
      </c>
    </row>
    <row r="66" spans="1:17" x14ac:dyDescent="0.2">
      <c r="A66" s="4">
        <v>44645</v>
      </c>
      <c r="B66" s="5">
        <v>0</v>
      </c>
      <c r="C66" s="4">
        <v>44652</v>
      </c>
      <c r="D66" s="5">
        <v>0</v>
      </c>
      <c r="E66">
        <v>-4</v>
      </c>
      <c r="F66">
        <v>112.031829</v>
      </c>
      <c r="G66">
        <v>112.402564</v>
      </c>
      <c r="H66">
        <v>111.30110500000001</v>
      </c>
      <c r="I66">
        <v>111.551844</v>
      </c>
      <c r="J66">
        <v>16191958</v>
      </c>
      <c r="K66">
        <v>70877</v>
      </c>
      <c r="L66">
        <v>111.86344200000001</v>
      </c>
      <c r="M66">
        <v>111.83974000000001</v>
      </c>
      <c r="N66" t="s">
        <v>8</v>
      </c>
      <c r="O66" t="s">
        <v>9</v>
      </c>
      <c r="P66">
        <v>0</v>
      </c>
      <c r="Q66" s="7">
        <f t="shared" si="0"/>
        <v>2.7192773308619269E-2</v>
      </c>
    </row>
    <row r="67" spans="1:17" x14ac:dyDescent="0.2">
      <c r="A67" s="4">
        <v>44652</v>
      </c>
      <c r="B67" s="5">
        <v>0</v>
      </c>
      <c r="C67" s="4">
        <v>44659</v>
      </c>
      <c r="D67" s="5">
        <v>0</v>
      </c>
      <c r="E67">
        <v>-4</v>
      </c>
      <c r="F67">
        <v>110.631077</v>
      </c>
      <c r="G67">
        <v>111.37462600000001</v>
      </c>
      <c r="H67">
        <v>109.08990300000001</v>
      </c>
      <c r="I67">
        <v>109.423373</v>
      </c>
      <c r="J67">
        <v>21115158</v>
      </c>
      <c r="K67">
        <v>87462</v>
      </c>
      <c r="L67">
        <v>110.268551</v>
      </c>
      <c r="M67">
        <v>110.302358</v>
      </c>
      <c r="N67" t="s">
        <v>8</v>
      </c>
      <c r="O67" t="s">
        <v>9</v>
      </c>
      <c r="P67">
        <v>0</v>
      </c>
      <c r="Q67" s="7">
        <f t="shared" si="0"/>
        <v>7.5933659747792759E-3</v>
      </c>
    </row>
    <row r="68" spans="1:17" x14ac:dyDescent="0.2">
      <c r="A68" s="4">
        <v>44659</v>
      </c>
      <c r="B68" s="5">
        <v>0</v>
      </c>
      <c r="C68" s="4">
        <v>44666</v>
      </c>
      <c r="D68" s="5">
        <v>0</v>
      </c>
      <c r="E68">
        <v>-4</v>
      </c>
      <c r="F68">
        <v>109.32423300000001</v>
      </c>
      <c r="G68">
        <v>110.063276</v>
      </c>
      <c r="H68">
        <v>108.90063600000001</v>
      </c>
      <c r="I68">
        <v>109.20706800000001</v>
      </c>
      <c r="J68">
        <v>23636921</v>
      </c>
      <c r="K68">
        <v>104273</v>
      </c>
      <c r="L68">
        <v>109.395821</v>
      </c>
      <c r="M68">
        <v>109.404554</v>
      </c>
      <c r="N68" t="s">
        <v>8</v>
      </c>
      <c r="O68" t="s">
        <v>9</v>
      </c>
      <c r="P68">
        <v>0</v>
      </c>
      <c r="Q68" s="7">
        <f t="shared" ref="Q68:Q127" si="1">(I68-I$2)/I$2</f>
        <v>5.6015841730323503E-3</v>
      </c>
    </row>
    <row r="69" spans="1:17" x14ac:dyDescent="0.2">
      <c r="A69" s="4">
        <v>44666</v>
      </c>
      <c r="B69" s="5">
        <v>0</v>
      </c>
      <c r="C69" s="4">
        <v>44673</v>
      </c>
      <c r="D69" s="5">
        <v>0</v>
      </c>
      <c r="E69">
        <v>-4</v>
      </c>
      <c r="F69">
        <v>109.351271</v>
      </c>
      <c r="G69">
        <v>109.896541</v>
      </c>
      <c r="H69">
        <v>108.540127</v>
      </c>
      <c r="I69">
        <v>109.864996</v>
      </c>
      <c r="J69">
        <v>24987394</v>
      </c>
      <c r="K69">
        <v>91093</v>
      </c>
      <c r="L69">
        <v>109.133199</v>
      </c>
      <c r="M69">
        <v>109.107377</v>
      </c>
      <c r="N69" t="s">
        <v>8</v>
      </c>
      <c r="O69" t="s">
        <v>9</v>
      </c>
      <c r="P69">
        <v>0</v>
      </c>
      <c r="Q69" s="7">
        <f t="shared" si="1"/>
        <v>1.165992317240731E-2</v>
      </c>
    </row>
    <row r="70" spans="1:17" x14ac:dyDescent="0.2">
      <c r="A70" s="4">
        <v>44673</v>
      </c>
      <c r="B70" s="5">
        <v>0</v>
      </c>
      <c r="C70" s="4">
        <v>44680</v>
      </c>
      <c r="D70" s="5">
        <v>0</v>
      </c>
      <c r="E70">
        <v>-4</v>
      </c>
      <c r="F70">
        <v>109.756844</v>
      </c>
      <c r="G70">
        <v>110.270568</v>
      </c>
      <c r="H70">
        <v>109.189043</v>
      </c>
      <c r="I70">
        <v>110.027225</v>
      </c>
      <c r="J70">
        <v>21482886</v>
      </c>
      <c r="K70">
        <v>111336</v>
      </c>
      <c r="L70">
        <v>109.571934</v>
      </c>
      <c r="M70">
        <v>109.575586</v>
      </c>
      <c r="N70" t="s">
        <v>8</v>
      </c>
      <c r="O70" t="s">
        <v>9</v>
      </c>
      <c r="P70">
        <v>0</v>
      </c>
      <c r="Q70" s="7">
        <f t="shared" si="1"/>
        <v>1.3153761825769958E-2</v>
      </c>
    </row>
    <row r="71" spans="1:17" x14ac:dyDescent="0.2">
      <c r="A71" s="4">
        <v>44680</v>
      </c>
      <c r="B71" s="5">
        <v>0</v>
      </c>
      <c r="C71" s="4">
        <v>44687</v>
      </c>
      <c r="D71" s="5">
        <v>0</v>
      </c>
      <c r="E71">
        <v>-4</v>
      </c>
      <c r="F71">
        <v>109.81993300000001</v>
      </c>
      <c r="G71">
        <v>110.17233</v>
      </c>
      <c r="H71">
        <v>107.257555</v>
      </c>
      <c r="I71">
        <v>107.62542000000001</v>
      </c>
      <c r="J71">
        <v>31680911</v>
      </c>
      <c r="K71">
        <v>163102</v>
      </c>
      <c r="L71">
        <v>108.44902999999999</v>
      </c>
      <c r="M71">
        <v>108.43566300000001</v>
      </c>
      <c r="N71" t="s">
        <v>8</v>
      </c>
      <c r="O71" t="s">
        <v>9</v>
      </c>
      <c r="P71">
        <v>0</v>
      </c>
      <c r="Q71" s="7">
        <f t="shared" si="1"/>
        <v>-8.9625623014807226E-3</v>
      </c>
    </row>
    <row r="72" spans="1:17" x14ac:dyDescent="0.2">
      <c r="A72" s="4">
        <v>44687</v>
      </c>
      <c r="B72" s="5">
        <v>0</v>
      </c>
      <c r="C72" s="4">
        <v>44694</v>
      </c>
      <c r="D72" s="5">
        <v>0</v>
      </c>
      <c r="E72">
        <v>-4</v>
      </c>
      <c r="F72">
        <v>107.125851</v>
      </c>
      <c r="G72">
        <v>108.155872</v>
      </c>
      <c r="H72">
        <v>106.290207</v>
      </c>
      <c r="I72">
        <v>107.27118</v>
      </c>
      <c r="J72">
        <v>26478988</v>
      </c>
      <c r="K72">
        <v>135376</v>
      </c>
      <c r="L72">
        <v>107.195015</v>
      </c>
      <c r="M72">
        <v>107.167963</v>
      </c>
      <c r="N72" t="s">
        <v>8</v>
      </c>
      <c r="O72" t="s">
        <v>9</v>
      </c>
      <c r="P72">
        <v>0</v>
      </c>
      <c r="Q72" s="7">
        <f t="shared" si="1"/>
        <v>-1.2224478509847926E-2</v>
      </c>
    </row>
    <row r="73" spans="1:17" x14ac:dyDescent="0.2">
      <c r="A73" s="4">
        <v>44694</v>
      </c>
      <c r="B73" s="5">
        <v>0</v>
      </c>
      <c r="C73" s="4">
        <v>44701</v>
      </c>
      <c r="D73" s="5">
        <v>0</v>
      </c>
      <c r="E73">
        <v>-4</v>
      </c>
      <c r="F73">
        <v>107.371094</v>
      </c>
      <c r="G73">
        <v>108.56097699999999</v>
      </c>
      <c r="H73">
        <v>107.189432</v>
      </c>
      <c r="I73">
        <v>107.679919</v>
      </c>
      <c r="J73">
        <v>32443570</v>
      </c>
      <c r="K73">
        <v>127115</v>
      </c>
      <c r="L73">
        <v>107.834867</v>
      </c>
      <c r="M73">
        <v>107.852546</v>
      </c>
      <c r="N73" t="s">
        <v>8</v>
      </c>
      <c r="O73" t="s">
        <v>9</v>
      </c>
      <c r="P73">
        <v>0</v>
      </c>
      <c r="Q73" s="7">
        <f t="shared" si="1"/>
        <v>-8.4607240803883047E-3</v>
      </c>
    </row>
    <row r="74" spans="1:17" x14ac:dyDescent="0.2">
      <c r="A74" s="4">
        <v>44701</v>
      </c>
      <c r="B74" s="5">
        <v>0</v>
      </c>
      <c r="C74" s="4">
        <v>44708</v>
      </c>
      <c r="D74" s="5">
        <v>0</v>
      </c>
      <c r="E74">
        <v>-4</v>
      </c>
      <c r="F74">
        <v>107.643586</v>
      </c>
      <c r="G74">
        <v>108.66089100000001</v>
      </c>
      <c r="H74">
        <v>107.325678</v>
      </c>
      <c r="I74">
        <v>108.461063</v>
      </c>
      <c r="J74">
        <v>18605803</v>
      </c>
      <c r="K74">
        <v>78478</v>
      </c>
      <c r="L74">
        <v>107.91018099999999</v>
      </c>
      <c r="M74">
        <v>107.930646</v>
      </c>
      <c r="N74" t="s">
        <v>8</v>
      </c>
      <c r="O74" t="s">
        <v>9</v>
      </c>
      <c r="P74">
        <v>0</v>
      </c>
      <c r="Q74" s="7">
        <f t="shared" si="1"/>
        <v>-1.2677863131436349E-3</v>
      </c>
    </row>
    <row r="75" spans="1:17" x14ac:dyDescent="0.2">
      <c r="A75" s="4">
        <v>44708</v>
      </c>
      <c r="B75" s="5">
        <v>0</v>
      </c>
      <c r="C75" s="4">
        <v>44715</v>
      </c>
      <c r="D75" s="5">
        <v>0</v>
      </c>
      <c r="E75">
        <v>-4</v>
      </c>
      <c r="F75">
        <v>108.760805</v>
      </c>
      <c r="G75">
        <v>108.86980200000001</v>
      </c>
      <c r="H75">
        <v>107.49818999999999</v>
      </c>
      <c r="I75">
        <v>108.086265</v>
      </c>
      <c r="J75">
        <v>15003767</v>
      </c>
      <c r="K75">
        <v>63623</v>
      </c>
      <c r="L75">
        <v>108.164467</v>
      </c>
      <c r="M75">
        <v>108.13923</v>
      </c>
      <c r="N75" t="s">
        <v>8</v>
      </c>
      <c r="O75" t="s">
        <v>9</v>
      </c>
      <c r="P75">
        <v>0</v>
      </c>
      <c r="Q75" s="7">
        <f t="shared" si="1"/>
        <v>-4.7190048967693998E-3</v>
      </c>
    </row>
    <row r="76" spans="1:17" x14ac:dyDescent="0.2">
      <c r="A76" s="4">
        <v>44715</v>
      </c>
      <c r="B76" s="5">
        <v>0</v>
      </c>
      <c r="C76" s="4">
        <v>44722</v>
      </c>
      <c r="D76" s="5">
        <v>0</v>
      </c>
      <c r="E76">
        <v>-4</v>
      </c>
      <c r="F76">
        <v>107.79222799999999</v>
      </c>
      <c r="G76">
        <v>108.757037</v>
      </c>
      <c r="H76">
        <v>107.79222799999999</v>
      </c>
      <c r="I76">
        <v>107.976001</v>
      </c>
      <c r="J76">
        <v>14107448</v>
      </c>
      <c r="K76">
        <v>58335</v>
      </c>
      <c r="L76">
        <v>108.150876</v>
      </c>
      <c r="M76">
        <v>108.142331</v>
      </c>
      <c r="N76" t="s">
        <v>8</v>
      </c>
      <c r="O76" t="s">
        <v>9</v>
      </c>
      <c r="P76">
        <v>0</v>
      </c>
      <c r="Q76" s="7">
        <f t="shared" si="1"/>
        <v>-5.734338932449728E-3</v>
      </c>
    </row>
    <row r="77" spans="1:17" x14ac:dyDescent="0.2">
      <c r="A77" s="4">
        <v>44722</v>
      </c>
      <c r="B77" s="5">
        <v>0</v>
      </c>
      <c r="C77" s="4">
        <v>44729</v>
      </c>
      <c r="D77" s="5">
        <v>0</v>
      </c>
      <c r="E77">
        <v>-4</v>
      </c>
      <c r="F77">
        <v>107.902492</v>
      </c>
      <c r="G77">
        <v>108.04951</v>
      </c>
      <c r="H77">
        <v>103.845696</v>
      </c>
      <c r="I77">
        <v>105.36642000000001</v>
      </c>
      <c r="J77">
        <v>34257999</v>
      </c>
      <c r="K77">
        <v>163656</v>
      </c>
      <c r="L77">
        <v>105.29372100000001</v>
      </c>
      <c r="M77">
        <v>105.289827</v>
      </c>
      <c r="N77" t="s">
        <v>8</v>
      </c>
      <c r="O77" t="s">
        <v>9</v>
      </c>
      <c r="P77">
        <v>0</v>
      </c>
      <c r="Q77" s="7">
        <f t="shared" si="1"/>
        <v>-2.9763908040814007E-2</v>
      </c>
    </row>
    <row r="78" spans="1:17" x14ac:dyDescent="0.2">
      <c r="A78" s="4">
        <v>44729</v>
      </c>
      <c r="B78" s="5">
        <v>0</v>
      </c>
      <c r="C78" s="4">
        <v>44736</v>
      </c>
      <c r="D78" s="5">
        <v>0</v>
      </c>
      <c r="E78">
        <v>-4</v>
      </c>
      <c r="F78">
        <v>105.311288</v>
      </c>
      <c r="G78">
        <v>106.395551</v>
      </c>
      <c r="H78">
        <v>104.96395699999999</v>
      </c>
      <c r="I78">
        <v>105.972872</v>
      </c>
      <c r="J78">
        <v>16663387</v>
      </c>
      <c r="K78">
        <v>69265</v>
      </c>
      <c r="L78">
        <v>105.53756799999999</v>
      </c>
      <c r="M78">
        <v>105.5401</v>
      </c>
      <c r="N78" t="s">
        <v>8</v>
      </c>
      <c r="O78" t="s">
        <v>9</v>
      </c>
      <c r="P78">
        <v>0</v>
      </c>
      <c r="Q78" s="7">
        <f t="shared" si="1"/>
        <v>-2.4179570844572333E-2</v>
      </c>
    </row>
    <row r="79" spans="1:17" x14ac:dyDescent="0.2">
      <c r="A79" s="4">
        <v>44736</v>
      </c>
      <c r="B79" s="5">
        <v>0</v>
      </c>
      <c r="C79" s="4">
        <v>44743</v>
      </c>
      <c r="D79" s="5">
        <v>0</v>
      </c>
      <c r="E79">
        <v>-4</v>
      </c>
      <c r="F79">
        <v>106.092325</v>
      </c>
      <c r="G79">
        <v>106.405658</v>
      </c>
      <c r="H79">
        <v>104.465931</v>
      </c>
      <c r="I79">
        <v>104.668082</v>
      </c>
      <c r="J79">
        <v>18337593</v>
      </c>
      <c r="K79">
        <v>73027</v>
      </c>
      <c r="L79">
        <v>105.30714399999999</v>
      </c>
      <c r="M79">
        <v>105.266182</v>
      </c>
      <c r="N79" t="s">
        <v>8</v>
      </c>
      <c r="O79" t="s">
        <v>9</v>
      </c>
      <c r="P79">
        <v>0</v>
      </c>
      <c r="Q79" s="7">
        <f t="shared" si="1"/>
        <v>-3.6194350794649624E-2</v>
      </c>
    </row>
    <row r="80" spans="1:17" x14ac:dyDescent="0.2">
      <c r="A80" s="4">
        <v>44743</v>
      </c>
      <c r="B80" s="5">
        <v>0</v>
      </c>
      <c r="C80" s="4">
        <v>44750</v>
      </c>
      <c r="D80" s="5">
        <v>0</v>
      </c>
      <c r="E80">
        <v>-4</v>
      </c>
      <c r="F80">
        <v>106.00260299999999</v>
      </c>
      <c r="G80">
        <v>106.565907</v>
      </c>
      <c r="H80">
        <v>104.79565700000001</v>
      </c>
      <c r="I80">
        <v>104.931404</v>
      </c>
      <c r="J80">
        <v>18087405</v>
      </c>
      <c r="K80">
        <v>61194</v>
      </c>
      <c r="L80">
        <v>105.859454</v>
      </c>
      <c r="M80">
        <v>105.839055</v>
      </c>
      <c r="N80" t="s">
        <v>8</v>
      </c>
      <c r="O80" t="s">
        <v>9</v>
      </c>
      <c r="P80">
        <v>0</v>
      </c>
      <c r="Q80" s="7">
        <f t="shared" si="1"/>
        <v>-3.3769626596875053E-2</v>
      </c>
    </row>
    <row r="81" spans="1:17" x14ac:dyDescent="0.2">
      <c r="A81" s="4">
        <v>44750</v>
      </c>
      <c r="B81" s="5">
        <v>0</v>
      </c>
      <c r="C81" s="4">
        <v>44757</v>
      </c>
      <c r="D81" s="5">
        <v>0</v>
      </c>
      <c r="E81">
        <v>-4</v>
      </c>
      <c r="F81">
        <v>105.032983</v>
      </c>
      <c r="G81">
        <v>105.77174100000001</v>
      </c>
      <c r="H81">
        <v>104.66360400000001</v>
      </c>
      <c r="I81">
        <v>105.236142</v>
      </c>
      <c r="J81">
        <v>12683331</v>
      </c>
      <c r="K81">
        <v>47672</v>
      </c>
      <c r="L81">
        <v>105.135266</v>
      </c>
      <c r="M81">
        <v>105.119294</v>
      </c>
      <c r="N81" t="s">
        <v>8</v>
      </c>
      <c r="O81" t="s">
        <v>9</v>
      </c>
      <c r="P81">
        <v>0</v>
      </c>
      <c r="Q81" s="7">
        <f t="shared" si="1"/>
        <v>-3.0963535185669671E-2</v>
      </c>
    </row>
    <row r="82" spans="1:17" x14ac:dyDescent="0.2">
      <c r="A82" s="4">
        <v>44757</v>
      </c>
      <c r="B82" s="5">
        <v>0</v>
      </c>
      <c r="C82" s="4">
        <v>44764</v>
      </c>
      <c r="D82" s="5">
        <v>0</v>
      </c>
      <c r="E82">
        <v>-4</v>
      </c>
      <c r="F82">
        <v>105.44853500000001</v>
      </c>
      <c r="G82">
        <v>106.15958999999999</v>
      </c>
      <c r="H82">
        <v>105.273079</v>
      </c>
      <c r="I82">
        <v>106.15958999999999</v>
      </c>
      <c r="J82">
        <v>19664432</v>
      </c>
      <c r="K82">
        <v>64165</v>
      </c>
      <c r="L82">
        <v>105.740182</v>
      </c>
      <c r="M82">
        <v>105.710533</v>
      </c>
      <c r="N82" t="s">
        <v>8</v>
      </c>
      <c r="O82" t="s">
        <v>9</v>
      </c>
      <c r="P82">
        <v>0</v>
      </c>
      <c r="Q82" s="7">
        <f t="shared" si="1"/>
        <v>-2.2460232343573302E-2</v>
      </c>
    </row>
    <row r="83" spans="1:17" x14ac:dyDescent="0.2">
      <c r="A83" s="4">
        <v>44764</v>
      </c>
      <c r="B83" s="5">
        <v>0</v>
      </c>
      <c r="C83" s="4">
        <v>44771</v>
      </c>
      <c r="D83" s="5">
        <v>0</v>
      </c>
      <c r="E83">
        <v>-4</v>
      </c>
      <c r="F83">
        <v>106.713658</v>
      </c>
      <c r="G83">
        <v>108.680603</v>
      </c>
      <c r="H83">
        <v>106.676721</v>
      </c>
      <c r="I83">
        <v>108.63442999999999</v>
      </c>
      <c r="J83">
        <v>21284637</v>
      </c>
      <c r="K83">
        <v>75138</v>
      </c>
      <c r="L83">
        <v>107.27992</v>
      </c>
      <c r="M83">
        <v>107.211056</v>
      </c>
      <c r="N83" t="s">
        <v>8</v>
      </c>
      <c r="O83" t="s">
        <v>9</v>
      </c>
      <c r="P83">
        <v>0</v>
      </c>
      <c r="Q83" s="7">
        <f t="shared" si="1"/>
        <v>3.2861337999092502E-4</v>
      </c>
    </row>
    <row r="84" spans="1:17" x14ac:dyDescent="0.2">
      <c r="A84" s="4">
        <v>44771</v>
      </c>
      <c r="B84" s="5">
        <v>0</v>
      </c>
      <c r="C84" s="4">
        <v>44778</v>
      </c>
      <c r="D84" s="5">
        <v>0</v>
      </c>
      <c r="E84">
        <v>-4</v>
      </c>
      <c r="F84">
        <v>108.892996</v>
      </c>
      <c r="G84">
        <v>109.410127</v>
      </c>
      <c r="H84">
        <v>107.700056</v>
      </c>
      <c r="I84">
        <v>108.492722</v>
      </c>
      <c r="J84">
        <v>14621859</v>
      </c>
      <c r="K84">
        <v>56582</v>
      </c>
      <c r="L84">
        <v>108.683978</v>
      </c>
      <c r="M84">
        <v>108.700327</v>
      </c>
      <c r="N84" t="s">
        <v>8</v>
      </c>
      <c r="O84" t="s">
        <v>9</v>
      </c>
      <c r="P84">
        <v>0</v>
      </c>
      <c r="Q84" s="7">
        <f t="shared" si="1"/>
        <v>-9.7626360187243026E-4</v>
      </c>
    </row>
    <row r="85" spans="1:17" x14ac:dyDescent="0.2">
      <c r="A85" s="4">
        <v>44778</v>
      </c>
      <c r="B85" s="5">
        <v>0</v>
      </c>
      <c r="C85" s="4">
        <v>44785</v>
      </c>
      <c r="D85" s="5">
        <v>0</v>
      </c>
      <c r="E85">
        <v>-4</v>
      </c>
      <c r="F85">
        <v>107.47624399999999</v>
      </c>
      <c r="G85">
        <v>108.19430699999999</v>
      </c>
      <c r="H85">
        <v>107.19647999999999</v>
      </c>
      <c r="I85">
        <v>107.28040900000001</v>
      </c>
      <c r="J85">
        <v>11623375</v>
      </c>
      <c r="K85">
        <v>39596</v>
      </c>
      <c r="L85">
        <v>107.695442</v>
      </c>
      <c r="M85">
        <v>107.68005100000001</v>
      </c>
      <c r="N85" t="s">
        <v>8</v>
      </c>
      <c r="O85" t="s">
        <v>9</v>
      </c>
      <c r="P85">
        <v>0</v>
      </c>
      <c r="Q85" s="7">
        <f t="shared" si="1"/>
        <v>-1.2139495942416138E-2</v>
      </c>
    </row>
    <row r="86" spans="1:17" x14ac:dyDescent="0.2">
      <c r="A86" s="4">
        <v>44785</v>
      </c>
      <c r="B86" s="5">
        <v>0</v>
      </c>
      <c r="C86" s="4">
        <v>44792</v>
      </c>
      <c r="D86" s="5">
        <v>0</v>
      </c>
      <c r="E86">
        <v>-4</v>
      </c>
      <c r="F86">
        <v>107.69073</v>
      </c>
      <c r="G86">
        <v>108.06375</v>
      </c>
      <c r="H86">
        <v>107.149852</v>
      </c>
      <c r="I86">
        <v>107.839938</v>
      </c>
      <c r="J86">
        <v>13320280</v>
      </c>
      <c r="K86">
        <v>46378</v>
      </c>
      <c r="L86">
        <v>107.606257</v>
      </c>
      <c r="M86">
        <v>107.61245</v>
      </c>
      <c r="N86" t="s">
        <v>8</v>
      </c>
      <c r="O86" t="s">
        <v>9</v>
      </c>
      <c r="P86">
        <v>0</v>
      </c>
      <c r="Q86" s="7">
        <f t="shared" si="1"/>
        <v>-6.9872355704890185E-3</v>
      </c>
    </row>
    <row r="87" spans="1:17" x14ac:dyDescent="0.2">
      <c r="A87" s="4">
        <v>44792</v>
      </c>
      <c r="B87" s="5">
        <v>0</v>
      </c>
      <c r="C87" s="4">
        <v>44799</v>
      </c>
      <c r="D87" s="5">
        <v>0</v>
      </c>
      <c r="E87">
        <v>-4</v>
      </c>
      <c r="F87">
        <v>107.70938099999999</v>
      </c>
      <c r="G87">
        <v>108.017123</v>
      </c>
      <c r="H87">
        <v>107.345687</v>
      </c>
      <c r="I87">
        <v>107.942519</v>
      </c>
      <c r="J87">
        <v>10406326</v>
      </c>
      <c r="K87">
        <v>40942</v>
      </c>
      <c r="L87">
        <v>107.666596</v>
      </c>
      <c r="M87">
        <v>107.656504</v>
      </c>
      <c r="N87" t="s">
        <v>8</v>
      </c>
      <c r="O87" t="s">
        <v>9</v>
      </c>
      <c r="P87">
        <v>0</v>
      </c>
      <c r="Q87" s="7">
        <f t="shared" si="1"/>
        <v>-6.0426482100257332E-3</v>
      </c>
    </row>
    <row r="88" spans="1:17" x14ac:dyDescent="0.2">
      <c r="A88" s="4">
        <v>44799</v>
      </c>
      <c r="B88" s="5">
        <v>0</v>
      </c>
      <c r="C88" s="4">
        <v>44806</v>
      </c>
      <c r="D88" s="5">
        <v>0</v>
      </c>
      <c r="E88">
        <v>-4</v>
      </c>
      <c r="F88">
        <v>107.914542</v>
      </c>
      <c r="G88">
        <v>108.017123</v>
      </c>
      <c r="H88">
        <v>105.318381</v>
      </c>
      <c r="I88">
        <v>105.422274</v>
      </c>
      <c r="J88">
        <v>25280971</v>
      </c>
      <c r="K88">
        <v>91865</v>
      </c>
      <c r="L88">
        <v>106.700355</v>
      </c>
      <c r="M88">
        <v>106.629859</v>
      </c>
      <c r="N88" t="s">
        <v>8</v>
      </c>
      <c r="O88" t="s">
        <v>9</v>
      </c>
      <c r="P88">
        <v>0</v>
      </c>
      <c r="Q88" s="7">
        <f t="shared" si="1"/>
        <v>-2.9249592695561839E-2</v>
      </c>
    </row>
    <row r="89" spans="1:17" x14ac:dyDescent="0.2">
      <c r="A89" s="4">
        <v>44806</v>
      </c>
      <c r="B89" s="5">
        <v>0</v>
      </c>
      <c r="C89" s="4">
        <v>44813</v>
      </c>
      <c r="D89" s="5">
        <v>0</v>
      </c>
      <c r="E89">
        <v>-4</v>
      </c>
      <c r="F89">
        <v>105.83784199999999</v>
      </c>
      <c r="G89">
        <v>106.092851</v>
      </c>
      <c r="H89">
        <v>104.813087</v>
      </c>
      <c r="I89">
        <v>104.883923</v>
      </c>
      <c r="J89">
        <v>15809336</v>
      </c>
      <c r="K89">
        <v>51635</v>
      </c>
      <c r="L89">
        <v>105.387446</v>
      </c>
      <c r="M89">
        <v>105.416347</v>
      </c>
      <c r="N89" t="s">
        <v>8</v>
      </c>
      <c r="O89" t="s">
        <v>9</v>
      </c>
      <c r="P89">
        <v>0</v>
      </c>
      <c r="Q89" s="7">
        <f t="shared" si="1"/>
        <v>-3.4206841602209E-2</v>
      </c>
    </row>
    <row r="90" spans="1:17" x14ac:dyDescent="0.2">
      <c r="A90" s="4">
        <v>44813</v>
      </c>
      <c r="B90" s="5">
        <v>0</v>
      </c>
      <c r="C90" s="4">
        <v>44820</v>
      </c>
      <c r="D90" s="5">
        <v>0</v>
      </c>
      <c r="E90">
        <v>-4</v>
      </c>
      <c r="F90">
        <v>104.893368</v>
      </c>
      <c r="G90">
        <v>105.09643</v>
      </c>
      <c r="H90">
        <v>103.955504</v>
      </c>
      <c r="I90">
        <v>104.04334</v>
      </c>
      <c r="J90">
        <v>13372198</v>
      </c>
      <c r="K90">
        <v>55068</v>
      </c>
      <c r="L90">
        <v>104.4893</v>
      </c>
      <c r="M90">
        <v>104.44358099999999</v>
      </c>
      <c r="N90" t="s">
        <v>8</v>
      </c>
      <c r="O90" t="s">
        <v>9</v>
      </c>
      <c r="P90">
        <v>0</v>
      </c>
      <c r="Q90" s="7">
        <f t="shared" si="1"/>
        <v>-4.1947106146523243E-2</v>
      </c>
    </row>
    <row r="91" spans="1:17" x14ac:dyDescent="0.2">
      <c r="A91" s="4">
        <v>44820</v>
      </c>
      <c r="B91" s="5">
        <v>0</v>
      </c>
      <c r="C91" s="4">
        <v>44827</v>
      </c>
      <c r="D91" s="5">
        <v>0</v>
      </c>
      <c r="E91">
        <v>-4</v>
      </c>
      <c r="F91">
        <v>103.892224</v>
      </c>
      <c r="G91">
        <v>104.06223</v>
      </c>
      <c r="H91">
        <v>101.875771</v>
      </c>
      <c r="I91">
        <v>102.003275</v>
      </c>
      <c r="J91">
        <v>12137307</v>
      </c>
      <c r="K91">
        <v>55112</v>
      </c>
      <c r="L91">
        <v>102.948522</v>
      </c>
      <c r="M91">
        <v>102.980875</v>
      </c>
      <c r="N91" t="s">
        <v>8</v>
      </c>
      <c r="O91" t="s">
        <v>9</v>
      </c>
      <c r="P91">
        <v>0</v>
      </c>
      <c r="Q91" s="7">
        <f t="shared" si="1"/>
        <v>-6.0732452492567035E-2</v>
      </c>
    </row>
    <row r="92" spans="1:17" x14ac:dyDescent="0.2">
      <c r="A92" s="4">
        <v>44827</v>
      </c>
      <c r="B92" s="5">
        <v>0</v>
      </c>
      <c r="C92" s="4">
        <v>44834</v>
      </c>
      <c r="D92" s="5">
        <v>0</v>
      </c>
      <c r="E92">
        <v>-4</v>
      </c>
      <c r="F92">
        <v>101.620763</v>
      </c>
      <c r="G92">
        <v>101.89466</v>
      </c>
      <c r="H92">
        <v>99.273742999999996</v>
      </c>
      <c r="I92">
        <v>99.755425000000002</v>
      </c>
      <c r="J92">
        <v>18340283</v>
      </c>
      <c r="K92">
        <v>89334</v>
      </c>
      <c r="L92">
        <v>100.49448099999999</v>
      </c>
      <c r="M92">
        <v>100.43356900000001</v>
      </c>
      <c r="N92" t="s">
        <v>8</v>
      </c>
      <c r="O92" t="s">
        <v>9</v>
      </c>
      <c r="P92">
        <v>0</v>
      </c>
      <c r="Q92" s="7">
        <f t="shared" si="1"/>
        <v>-8.1431126693611883E-2</v>
      </c>
    </row>
    <row r="93" spans="1:17" x14ac:dyDescent="0.2">
      <c r="A93" s="4">
        <v>44834</v>
      </c>
      <c r="B93" s="5">
        <v>0</v>
      </c>
      <c r="C93" s="4">
        <v>44841</v>
      </c>
      <c r="D93" s="5">
        <v>0</v>
      </c>
      <c r="E93">
        <v>-4</v>
      </c>
      <c r="F93">
        <v>99.623198000000002</v>
      </c>
      <c r="G93">
        <v>101.10602400000001</v>
      </c>
      <c r="H93">
        <v>98.820395000000005</v>
      </c>
      <c r="I93">
        <v>99.623198000000002</v>
      </c>
      <c r="J93">
        <v>20885700</v>
      </c>
      <c r="K93">
        <v>72520</v>
      </c>
      <c r="L93">
        <v>99.940938000000003</v>
      </c>
      <c r="M93">
        <v>99.943675999999996</v>
      </c>
      <c r="N93" t="s">
        <v>8</v>
      </c>
      <c r="O93" t="s">
        <v>9</v>
      </c>
      <c r="P93">
        <v>0</v>
      </c>
      <c r="Q93" s="7">
        <f t="shared" si="1"/>
        <v>-8.2648700639196132E-2</v>
      </c>
    </row>
    <row r="94" spans="1:17" x14ac:dyDescent="0.2">
      <c r="A94" s="4">
        <v>44841</v>
      </c>
      <c r="B94" s="5">
        <v>0</v>
      </c>
      <c r="C94" s="4">
        <v>44848</v>
      </c>
      <c r="D94" s="5">
        <v>0</v>
      </c>
      <c r="E94">
        <v>-4</v>
      </c>
      <c r="F94">
        <v>99.316243999999998</v>
      </c>
      <c r="G94">
        <v>100.02460000000001</v>
      </c>
      <c r="H94">
        <v>98.971511000000007</v>
      </c>
      <c r="I94">
        <v>99.736535000000003</v>
      </c>
      <c r="J94">
        <v>20884691</v>
      </c>
      <c r="K94">
        <v>95055</v>
      </c>
      <c r="L94">
        <v>99.643874999999994</v>
      </c>
      <c r="M94">
        <v>99.649431000000007</v>
      </c>
      <c r="N94" t="s">
        <v>8</v>
      </c>
      <c r="O94" t="s">
        <v>9</v>
      </c>
      <c r="P94">
        <v>0</v>
      </c>
      <c r="Q94" s="7">
        <f t="shared" si="1"/>
        <v>-8.1605069775070926E-2</v>
      </c>
    </row>
    <row r="95" spans="1:17" x14ac:dyDescent="0.2">
      <c r="A95" s="4">
        <v>44848</v>
      </c>
      <c r="B95" s="5">
        <v>0</v>
      </c>
      <c r="C95" s="4">
        <v>44855</v>
      </c>
      <c r="D95" s="5">
        <v>0</v>
      </c>
      <c r="E95">
        <v>-4</v>
      </c>
      <c r="F95">
        <v>99.972654000000006</v>
      </c>
      <c r="G95">
        <v>100.548784</v>
      </c>
      <c r="H95">
        <v>98.947899000000007</v>
      </c>
      <c r="I95">
        <v>99.226518999999996</v>
      </c>
      <c r="J95">
        <v>25684248</v>
      </c>
      <c r="K95">
        <v>79672</v>
      </c>
      <c r="L95">
        <v>99.597282000000007</v>
      </c>
      <c r="M95">
        <v>99.471688</v>
      </c>
      <c r="N95" t="s">
        <v>8</v>
      </c>
      <c r="O95" t="s">
        <v>9</v>
      </c>
      <c r="P95">
        <v>0</v>
      </c>
      <c r="Q95" s="7">
        <f t="shared" si="1"/>
        <v>-8.6301404059529518E-2</v>
      </c>
    </row>
    <row r="96" spans="1:17" x14ac:dyDescent="0.2">
      <c r="A96" s="4">
        <v>44855</v>
      </c>
      <c r="B96" s="5">
        <v>0</v>
      </c>
      <c r="C96" s="4">
        <v>44862</v>
      </c>
      <c r="D96" s="5">
        <v>0</v>
      </c>
      <c r="E96">
        <v>-4</v>
      </c>
      <c r="F96">
        <v>99.169850999999994</v>
      </c>
      <c r="G96">
        <v>100.859516</v>
      </c>
      <c r="H96">
        <v>99.037623999999994</v>
      </c>
      <c r="I96">
        <v>100.747123</v>
      </c>
      <c r="J96">
        <v>19673117</v>
      </c>
      <c r="K96">
        <v>76233</v>
      </c>
      <c r="L96">
        <v>99.954370999999995</v>
      </c>
      <c r="M96">
        <v>99.959830999999994</v>
      </c>
      <c r="N96" t="s">
        <v>8</v>
      </c>
      <c r="O96" t="s">
        <v>9</v>
      </c>
      <c r="P96">
        <v>0</v>
      </c>
      <c r="Q96" s="7">
        <f t="shared" si="1"/>
        <v>-7.2299363538673708E-2</v>
      </c>
    </row>
    <row r="97" spans="1:17" x14ac:dyDescent="0.2">
      <c r="A97" s="4">
        <v>44862</v>
      </c>
      <c r="B97" s="5">
        <v>0</v>
      </c>
      <c r="C97" s="4">
        <v>44869</v>
      </c>
      <c r="D97" s="5">
        <v>0</v>
      </c>
      <c r="E97">
        <v>-4</v>
      </c>
      <c r="F97">
        <v>100.671565</v>
      </c>
      <c r="G97">
        <v>101.14380300000001</v>
      </c>
      <c r="H97">
        <v>99.084847999999994</v>
      </c>
      <c r="I97">
        <v>99.122626999999994</v>
      </c>
      <c r="J97">
        <v>13694423</v>
      </c>
      <c r="K97">
        <v>57306</v>
      </c>
      <c r="L97">
        <v>100.310455</v>
      </c>
      <c r="M97">
        <v>100.28751</v>
      </c>
      <c r="N97" t="s">
        <v>8</v>
      </c>
      <c r="O97" t="s">
        <v>9</v>
      </c>
      <c r="P97">
        <v>0</v>
      </c>
      <c r="Q97" s="7">
        <f t="shared" si="1"/>
        <v>-8.7258063382925202E-2</v>
      </c>
    </row>
    <row r="98" spans="1:17" x14ac:dyDescent="0.2">
      <c r="A98" s="4">
        <v>44869</v>
      </c>
      <c r="B98" s="5">
        <v>0</v>
      </c>
      <c r="C98" s="4">
        <v>44876</v>
      </c>
      <c r="D98" s="5">
        <v>0</v>
      </c>
      <c r="E98">
        <v>-4</v>
      </c>
      <c r="F98">
        <v>99.349300999999997</v>
      </c>
      <c r="G98">
        <v>101.22880600000001</v>
      </c>
      <c r="H98">
        <v>99.226518999999996</v>
      </c>
      <c r="I98">
        <v>101.20047099999999</v>
      </c>
      <c r="J98">
        <v>11823973</v>
      </c>
      <c r="K98">
        <v>53677</v>
      </c>
      <c r="L98">
        <v>100.059905</v>
      </c>
      <c r="M98">
        <v>100.079317</v>
      </c>
      <c r="N98" t="s">
        <v>8</v>
      </c>
      <c r="O98" t="s">
        <v>9</v>
      </c>
      <c r="P98">
        <v>0</v>
      </c>
      <c r="Q98" s="7">
        <f t="shared" si="1"/>
        <v>-6.812484008217301E-2</v>
      </c>
    </row>
    <row r="99" spans="1:17" x14ac:dyDescent="0.2">
      <c r="A99" s="4">
        <v>44876</v>
      </c>
      <c r="B99" s="5">
        <v>0</v>
      </c>
      <c r="C99" s="4">
        <v>44883</v>
      </c>
      <c r="D99" s="5">
        <v>0</v>
      </c>
      <c r="E99">
        <v>-5</v>
      </c>
      <c r="F99">
        <v>101.030466</v>
      </c>
      <c r="G99">
        <v>101.40825599999999</v>
      </c>
      <c r="H99">
        <v>100.326832</v>
      </c>
      <c r="I99">
        <v>100.614897</v>
      </c>
      <c r="J99">
        <v>12615904</v>
      </c>
      <c r="K99">
        <v>61086</v>
      </c>
      <c r="L99">
        <v>100.828557</v>
      </c>
      <c r="M99">
        <v>100.834132</v>
      </c>
      <c r="N99" t="s">
        <v>8</v>
      </c>
      <c r="O99" t="s">
        <v>9</v>
      </c>
      <c r="P99">
        <v>0</v>
      </c>
      <c r="Q99" s="7">
        <f t="shared" si="1"/>
        <v>-7.3516928276048277E-2</v>
      </c>
    </row>
    <row r="100" spans="1:17" x14ac:dyDescent="0.2">
      <c r="A100" s="4">
        <v>44883</v>
      </c>
      <c r="B100" s="5">
        <v>0</v>
      </c>
      <c r="C100" s="4">
        <v>44890</v>
      </c>
      <c r="D100" s="5">
        <v>0</v>
      </c>
      <c r="E100">
        <v>-5</v>
      </c>
      <c r="F100">
        <v>100.52045</v>
      </c>
      <c r="G100">
        <v>101.597151</v>
      </c>
      <c r="H100">
        <v>100.01987800000001</v>
      </c>
      <c r="I100">
        <v>101.597151</v>
      </c>
      <c r="J100">
        <v>8616778</v>
      </c>
      <c r="K100">
        <v>37873</v>
      </c>
      <c r="L100">
        <v>100.78433099999999</v>
      </c>
      <c r="M100">
        <v>100.79201500000001</v>
      </c>
      <c r="N100" t="s">
        <v>8</v>
      </c>
      <c r="O100" t="s">
        <v>9</v>
      </c>
      <c r="P100">
        <v>0</v>
      </c>
      <c r="Q100" s="7">
        <f t="shared" si="1"/>
        <v>-6.4472127453629943E-2</v>
      </c>
    </row>
    <row r="101" spans="1:17" x14ac:dyDescent="0.2">
      <c r="A101" s="4">
        <v>44890</v>
      </c>
      <c r="B101" s="5">
        <v>0</v>
      </c>
      <c r="C101" s="4">
        <v>44897</v>
      </c>
      <c r="D101" s="5">
        <v>0</v>
      </c>
      <c r="E101">
        <v>-5</v>
      </c>
      <c r="F101">
        <v>101.512148</v>
      </c>
      <c r="G101">
        <v>103.43149699999999</v>
      </c>
      <c r="H101">
        <v>100.756568</v>
      </c>
      <c r="I101">
        <v>103.42204099999999</v>
      </c>
      <c r="J101">
        <v>18128517</v>
      </c>
      <c r="K101">
        <v>59250</v>
      </c>
      <c r="L101">
        <v>101.972312</v>
      </c>
      <c r="M101">
        <v>101.92513599999999</v>
      </c>
      <c r="N101" t="s">
        <v>8</v>
      </c>
      <c r="O101" t="s">
        <v>9</v>
      </c>
      <c r="P101">
        <v>0</v>
      </c>
      <c r="Q101" s="7">
        <f t="shared" si="1"/>
        <v>-4.7668157632358654E-2</v>
      </c>
    </row>
    <row r="102" spans="1:17" x14ac:dyDescent="0.2">
      <c r="A102" s="4">
        <v>44897</v>
      </c>
      <c r="B102" s="5">
        <v>0</v>
      </c>
      <c r="C102" s="4">
        <v>44904</v>
      </c>
      <c r="D102" s="5">
        <v>0</v>
      </c>
      <c r="E102">
        <v>-5</v>
      </c>
      <c r="F102">
        <v>102.96814500000001</v>
      </c>
      <c r="G102">
        <v>104.206903</v>
      </c>
      <c r="H102">
        <v>102.679732</v>
      </c>
      <c r="I102">
        <v>103.516603</v>
      </c>
      <c r="J102">
        <v>14043605</v>
      </c>
      <c r="K102">
        <v>61805</v>
      </c>
      <c r="L102">
        <v>103.2627</v>
      </c>
      <c r="M102">
        <v>103.303827</v>
      </c>
      <c r="N102" t="s">
        <v>8</v>
      </c>
      <c r="O102" t="s">
        <v>9</v>
      </c>
      <c r="P102">
        <v>0</v>
      </c>
      <c r="Q102" s="7">
        <f t="shared" si="1"/>
        <v>-4.6797410905575543E-2</v>
      </c>
    </row>
    <row r="103" spans="1:17" x14ac:dyDescent="0.2">
      <c r="A103" s="4">
        <v>44904</v>
      </c>
      <c r="B103" s="5">
        <v>0</v>
      </c>
      <c r="C103" s="4">
        <v>44911</v>
      </c>
      <c r="D103" s="5">
        <v>0</v>
      </c>
      <c r="E103">
        <v>-5</v>
      </c>
      <c r="F103">
        <v>103.00597</v>
      </c>
      <c r="G103">
        <v>103.36530399999999</v>
      </c>
      <c r="H103">
        <v>102.157752</v>
      </c>
      <c r="I103">
        <v>102.608053</v>
      </c>
      <c r="J103">
        <v>15342347</v>
      </c>
      <c r="K103">
        <v>61332</v>
      </c>
      <c r="L103">
        <v>102.726437</v>
      </c>
      <c r="M103">
        <v>102.750722</v>
      </c>
      <c r="N103" t="s">
        <v>8</v>
      </c>
      <c r="O103" t="s">
        <v>9</v>
      </c>
      <c r="P103">
        <v>0</v>
      </c>
      <c r="Q103" s="7">
        <f t="shared" si="1"/>
        <v>-5.5163529839383142E-2</v>
      </c>
    </row>
    <row r="104" spans="1:17" x14ac:dyDescent="0.2">
      <c r="A104" s="4">
        <v>44911</v>
      </c>
      <c r="B104" s="5">
        <v>0</v>
      </c>
      <c r="C104" s="4">
        <v>44918</v>
      </c>
      <c r="D104" s="5">
        <v>0</v>
      </c>
      <c r="E104">
        <v>-5</v>
      </c>
      <c r="F104">
        <v>101.991418</v>
      </c>
      <c r="G104">
        <v>102.42780500000001</v>
      </c>
      <c r="H104">
        <v>101.49336599999999</v>
      </c>
      <c r="I104">
        <v>101.66887</v>
      </c>
      <c r="J104">
        <v>16503989</v>
      </c>
      <c r="K104">
        <v>82283</v>
      </c>
      <c r="L104">
        <v>101.95621800000001</v>
      </c>
      <c r="M104">
        <v>101.96708599999999</v>
      </c>
      <c r="N104" t="s">
        <v>8</v>
      </c>
      <c r="O104" t="s">
        <v>9</v>
      </c>
      <c r="P104">
        <v>0</v>
      </c>
      <c r="Q104" s="7">
        <f t="shared" si="1"/>
        <v>-6.3811723861297368E-2</v>
      </c>
    </row>
    <row r="105" spans="1:17" x14ac:dyDescent="0.2">
      <c r="A105" s="4">
        <v>44918</v>
      </c>
      <c r="B105" s="5">
        <v>0</v>
      </c>
      <c r="C105" s="4">
        <v>44925</v>
      </c>
      <c r="D105" s="5">
        <v>0</v>
      </c>
      <c r="E105">
        <v>-5</v>
      </c>
      <c r="F105">
        <v>101.52657000000001</v>
      </c>
      <c r="G105">
        <v>101.607207</v>
      </c>
      <c r="H105">
        <v>100.834041</v>
      </c>
      <c r="I105">
        <v>101.279916</v>
      </c>
      <c r="J105">
        <v>10665265</v>
      </c>
      <c r="K105">
        <v>51598</v>
      </c>
      <c r="L105">
        <v>101.177133</v>
      </c>
      <c r="M105">
        <v>101.175906</v>
      </c>
      <c r="N105" t="s">
        <v>8</v>
      </c>
      <c r="O105" t="s">
        <v>9</v>
      </c>
      <c r="P105">
        <v>0</v>
      </c>
      <c r="Q105" s="7">
        <f t="shared" si="1"/>
        <v>-6.7393293861605738E-2</v>
      </c>
    </row>
    <row r="106" spans="1:17" x14ac:dyDescent="0.2">
      <c r="A106" s="4">
        <v>44925</v>
      </c>
      <c r="B106" s="5">
        <v>0</v>
      </c>
      <c r="C106" s="4">
        <v>44932</v>
      </c>
      <c r="D106" s="5">
        <v>0</v>
      </c>
      <c r="E106">
        <v>-5</v>
      </c>
      <c r="F106">
        <v>100.92890800000001</v>
      </c>
      <c r="G106">
        <v>101.792197</v>
      </c>
      <c r="H106">
        <v>100.819811</v>
      </c>
      <c r="I106">
        <v>101.431703</v>
      </c>
      <c r="J106">
        <v>13992761</v>
      </c>
      <c r="K106">
        <v>59226</v>
      </c>
      <c r="L106">
        <v>101.25256899999999</v>
      </c>
      <c r="M106">
        <v>101.253468</v>
      </c>
      <c r="N106" t="s">
        <v>8</v>
      </c>
      <c r="O106" t="s">
        <v>9</v>
      </c>
      <c r="P106">
        <v>0</v>
      </c>
      <c r="Q106" s="7">
        <f t="shared" si="1"/>
        <v>-6.599560733405542E-2</v>
      </c>
    </row>
    <row r="107" spans="1:17" x14ac:dyDescent="0.2">
      <c r="A107" s="4">
        <v>44932</v>
      </c>
      <c r="B107" s="5">
        <v>0</v>
      </c>
      <c r="C107" s="4">
        <v>44939</v>
      </c>
      <c r="D107" s="5">
        <v>0</v>
      </c>
      <c r="E107">
        <v>-5</v>
      </c>
      <c r="F107">
        <v>101.521826</v>
      </c>
      <c r="G107">
        <v>103.433395</v>
      </c>
      <c r="H107">
        <v>101.445933</v>
      </c>
      <c r="I107">
        <v>103.423908</v>
      </c>
      <c r="J107">
        <v>19032823</v>
      </c>
      <c r="K107">
        <v>73770</v>
      </c>
      <c r="L107">
        <v>102.438694</v>
      </c>
      <c r="M107">
        <v>102.456794</v>
      </c>
      <c r="N107" t="s">
        <v>8</v>
      </c>
      <c r="O107" t="s">
        <v>9</v>
      </c>
      <c r="P107">
        <v>0</v>
      </c>
      <c r="Q107" s="7">
        <f t="shared" si="1"/>
        <v>-4.765096590482637E-2</v>
      </c>
    </row>
    <row r="108" spans="1:17" x14ac:dyDescent="0.2">
      <c r="A108" s="4">
        <v>44939</v>
      </c>
      <c r="B108" s="5">
        <v>0</v>
      </c>
      <c r="C108" s="4">
        <v>44946</v>
      </c>
      <c r="D108" s="5">
        <v>0</v>
      </c>
      <c r="E108">
        <v>-5</v>
      </c>
      <c r="F108">
        <v>103.177254</v>
      </c>
      <c r="G108">
        <v>103.680049</v>
      </c>
      <c r="H108">
        <v>102.29499199999999</v>
      </c>
      <c r="I108">
        <v>103.661075</v>
      </c>
      <c r="J108">
        <v>13501162</v>
      </c>
      <c r="K108">
        <v>64372</v>
      </c>
      <c r="L108">
        <v>103.020747</v>
      </c>
      <c r="M108">
        <v>102.994484</v>
      </c>
      <c r="N108" t="s">
        <v>8</v>
      </c>
      <c r="O108" t="s">
        <v>9</v>
      </c>
      <c r="P108">
        <v>0</v>
      </c>
      <c r="Q108" s="7">
        <f t="shared" si="1"/>
        <v>-4.5467082432068318E-2</v>
      </c>
    </row>
    <row r="109" spans="1:17" x14ac:dyDescent="0.2">
      <c r="A109" s="4">
        <v>44946</v>
      </c>
      <c r="B109" s="5">
        <v>0</v>
      </c>
      <c r="C109" s="4">
        <v>44953</v>
      </c>
      <c r="D109" s="5">
        <v>0</v>
      </c>
      <c r="E109">
        <v>-5</v>
      </c>
      <c r="F109">
        <v>102.97803399999999</v>
      </c>
      <c r="G109">
        <v>103.980777</v>
      </c>
      <c r="H109">
        <v>102.9306</v>
      </c>
      <c r="I109">
        <v>103.765429</v>
      </c>
      <c r="J109">
        <v>15180408</v>
      </c>
      <c r="K109">
        <v>64208</v>
      </c>
      <c r="L109">
        <v>103.40114699999999</v>
      </c>
      <c r="M109">
        <v>103.417935</v>
      </c>
      <c r="N109" t="s">
        <v>8</v>
      </c>
      <c r="O109" t="s">
        <v>9</v>
      </c>
      <c r="P109">
        <v>0</v>
      </c>
      <c r="Q109" s="7">
        <f t="shared" si="1"/>
        <v>-4.4506168915785717E-2</v>
      </c>
    </row>
    <row r="110" spans="1:17" x14ac:dyDescent="0.2">
      <c r="A110" s="4">
        <v>44953</v>
      </c>
      <c r="B110" s="5">
        <v>0</v>
      </c>
      <c r="C110" s="4">
        <v>44960</v>
      </c>
      <c r="D110" s="5">
        <v>0</v>
      </c>
      <c r="E110">
        <v>-5</v>
      </c>
      <c r="F110">
        <v>103.480828</v>
      </c>
      <c r="G110">
        <v>104.169562</v>
      </c>
      <c r="H110">
        <v>102.76932600000001</v>
      </c>
      <c r="I110">
        <v>103.62312900000001</v>
      </c>
      <c r="J110">
        <v>19307767</v>
      </c>
      <c r="K110">
        <v>71108</v>
      </c>
      <c r="L110">
        <v>103.403375</v>
      </c>
      <c r="M110">
        <v>103.379209</v>
      </c>
      <c r="N110" t="s">
        <v>8</v>
      </c>
      <c r="O110" t="s">
        <v>9</v>
      </c>
      <c r="P110">
        <v>0</v>
      </c>
      <c r="Q110" s="7">
        <f t="shared" si="1"/>
        <v>-4.5816497157798529E-2</v>
      </c>
    </row>
    <row r="111" spans="1:17" x14ac:dyDescent="0.2">
      <c r="A111" s="4">
        <v>44960</v>
      </c>
      <c r="B111" s="5">
        <v>0</v>
      </c>
      <c r="C111" s="4">
        <v>44967</v>
      </c>
      <c r="D111" s="5">
        <v>0</v>
      </c>
      <c r="E111">
        <v>-5</v>
      </c>
      <c r="F111">
        <v>103.053927</v>
      </c>
      <c r="G111">
        <v>103.253148</v>
      </c>
      <c r="H111">
        <v>102.171665</v>
      </c>
      <c r="I111">
        <v>102.522672</v>
      </c>
      <c r="J111">
        <v>18874289</v>
      </c>
      <c r="K111">
        <v>77175</v>
      </c>
      <c r="L111">
        <v>102.65141199999999</v>
      </c>
      <c r="M111">
        <v>102.62925300000001</v>
      </c>
      <c r="N111" t="s">
        <v>8</v>
      </c>
      <c r="O111" t="s">
        <v>9</v>
      </c>
      <c r="P111">
        <v>0</v>
      </c>
      <c r="Q111" s="7">
        <f t="shared" si="1"/>
        <v>-5.5949735992800571E-2</v>
      </c>
    </row>
    <row r="112" spans="1:17" x14ac:dyDescent="0.2">
      <c r="A112" s="4">
        <v>44967</v>
      </c>
      <c r="B112" s="5">
        <v>0</v>
      </c>
      <c r="C112" s="4">
        <v>44974</v>
      </c>
      <c r="D112" s="5">
        <v>0</v>
      </c>
      <c r="E112">
        <v>-5</v>
      </c>
      <c r="F112">
        <v>102.560619</v>
      </c>
      <c r="G112">
        <v>102.608053</v>
      </c>
      <c r="H112">
        <v>101.66887</v>
      </c>
      <c r="I112">
        <v>101.735277</v>
      </c>
      <c r="J112">
        <v>13474165</v>
      </c>
      <c r="K112">
        <v>58285</v>
      </c>
      <c r="L112">
        <v>102.051907</v>
      </c>
      <c r="M112">
        <v>102.037814</v>
      </c>
      <c r="N112" t="s">
        <v>8</v>
      </c>
      <c r="O112" t="s">
        <v>9</v>
      </c>
      <c r="P112">
        <v>0</v>
      </c>
      <c r="Q112" s="7">
        <f t="shared" si="1"/>
        <v>-6.3200234278954798E-2</v>
      </c>
    </row>
    <row r="113" spans="1:17" x14ac:dyDescent="0.2">
      <c r="A113" s="4">
        <v>44974</v>
      </c>
      <c r="B113" s="5">
        <v>0</v>
      </c>
      <c r="C113" s="4">
        <v>44981</v>
      </c>
      <c r="D113" s="5">
        <v>0</v>
      </c>
      <c r="E113">
        <v>-5</v>
      </c>
      <c r="F113">
        <v>101.58349</v>
      </c>
      <c r="G113">
        <v>101.991418</v>
      </c>
      <c r="H113">
        <v>101.346323</v>
      </c>
      <c r="I113">
        <v>101.75425</v>
      </c>
      <c r="J113">
        <v>12847684</v>
      </c>
      <c r="K113">
        <v>57934</v>
      </c>
      <c r="L113">
        <v>101.678021</v>
      </c>
      <c r="M113">
        <v>101.66928799999999</v>
      </c>
      <c r="N113" t="s">
        <v>8</v>
      </c>
      <c r="O113" t="s">
        <v>9</v>
      </c>
      <c r="P113">
        <v>0</v>
      </c>
      <c r="Q113" s="7">
        <f t="shared" si="1"/>
        <v>-6.3025526916089633E-2</v>
      </c>
    </row>
    <row r="114" spans="1:17" x14ac:dyDescent="0.2">
      <c r="A114" s="4">
        <v>44981</v>
      </c>
      <c r="B114" s="5">
        <v>0</v>
      </c>
      <c r="C114" s="4">
        <v>44988</v>
      </c>
      <c r="D114" s="5">
        <v>0</v>
      </c>
      <c r="E114">
        <v>-5</v>
      </c>
      <c r="F114">
        <v>101.251456</v>
      </c>
      <c r="G114">
        <v>101.74950699999999</v>
      </c>
      <c r="H114">
        <v>100.890961</v>
      </c>
      <c r="I114">
        <v>101.37478299999999</v>
      </c>
      <c r="J114">
        <v>18110254</v>
      </c>
      <c r="K114">
        <v>80552</v>
      </c>
      <c r="L114">
        <v>101.27310799999999</v>
      </c>
      <c r="M114">
        <v>101.293419</v>
      </c>
      <c r="N114" t="s">
        <v>8</v>
      </c>
      <c r="O114" t="s">
        <v>9</v>
      </c>
      <c r="P114">
        <v>0</v>
      </c>
      <c r="Q114" s="7">
        <f t="shared" si="1"/>
        <v>-6.6519738630860623E-2</v>
      </c>
    </row>
    <row r="115" spans="1:17" x14ac:dyDescent="0.2">
      <c r="A115" s="4">
        <v>44988</v>
      </c>
      <c r="B115" s="5">
        <v>0</v>
      </c>
      <c r="C115" s="4">
        <v>44995</v>
      </c>
      <c r="D115" s="5">
        <v>0</v>
      </c>
      <c r="E115">
        <v>-5</v>
      </c>
      <c r="F115">
        <v>101.706817</v>
      </c>
      <c r="G115">
        <v>102.470496</v>
      </c>
      <c r="H115">
        <v>100.748661</v>
      </c>
      <c r="I115">
        <v>101.052235</v>
      </c>
      <c r="J115">
        <v>18329018</v>
      </c>
      <c r="K115">
        <v>89899</v>
      </c>
      <c r="L115">
        <v>101.541399</v>
      </c>
      <c r="M115">
        <v>101.553155</v>
      </c>
      <c r="N115" t="s">
        <v>8</v>
      </c>
      <c r="O115" t="s">
        <v>9</v>
      </c>
      <c r="P115">
        <v>0</v>
      </c>
      <c r="Q115" s="7">
        <f t="shared" si="1"/>
        <v>-6.9489828257036118E-2</v>
      </c>
    </row>
    <row r="116" spans="1:17" x14ac:dyDescent="0.2">
      <c r="A116" s="4">
        <v>44995</v>
      </c>
      <c r="B116" s="5">
        <v>0</v>
      </c>
      <c r="C116" s="4">
        <v>45002</v>
      </c>
      <c r="D116" s="5">
        <v>0</v>
      </c>
      <c r="E116">
        <v>-5</v>
      </c>
      <c r="F116">
        <v>101.744764</v>
      </c>
      <c r="G116">
        <v>104.36309</v>
      </c>
      <c r="H116">
        <v>101.735277</v>
      </c>
      <c r="I116">
        <v>102.826247</v>
      </c>
      <c r="J116">
        <v>29751915</v>
      </c>
      <c r="K116">
        <v>136176</v>
      </c>
      <c r="L116">
        <v>103.223513</v>
      </c>
      <c r="M116">
        <v>103.21738999999999</v>
      </c>
      <c r="N116" t="s">
        <v>8</v>
      </c>
      <c r="O116" t="s">
        <v>9</v>
      </c>
      <c r="P116">
        <v>0</v>
      </c>
      <c r="Q116" s="7">
        <f t="shared" si="1"/>
        <v>-5.3154353729490254E-2</v>
      </c>
    </row>
    <row r="117" spans="1:17" x14ac:dyDescent="0.2">
      <c r="A117" s="4">
        <v>45002</v>
      </c>
      <c r="B117" s="5">
        <v>0</v>
      </c>
      <c r="C117" s="4">
        <v>45009</v>
      </c>
      <c r="D117" s="5">
        <v>0</v>
      </c>
      <c r="E117">
        <v>-4</v>
      </c>
      <c r="F117">
        <v>103.19622699999999</v>
      </c>
      <c r="G117">
        <v>104.557568</v>
      </c>
      <c r="H117">
        <v>102.807273</v>
      </c>
      <c r="I117">
        <v>104.52436400000001</v>
      </c>
      <c r="J117">
        <v>19632169</v>
      </c>
      <c r="K117">
        <v>118602</v>
      </c>
      <c r="L117">
        <v>103.66347500000001</v>
      </c>
      <c r="M117">
        <v>103.660456</v>
      </c>
      <c r="N117" t="s">
        <v>8</v>
      </c>
      <c r="O117" t="s">
        <v>9</v>
      </c>
      <c r="P117">
        <v>0</v>
      </c>
      <c r="Q117" s="7">
        <f t="shared" si="1"/>
        <v>-3.7517736278034022E-2</v>
      </c>
    </row>
    <row r="118" spans="1:17" x14ac:dyDescent="0.2">
      <c r="A118" s="4">
        <v>45009</v>
      </c>
      <c r="B118" s="5">
        <v>0</v>
      </c>
      <c r="C118" s="4">
        <v>45016</v>
      </c>
      <c r="D118" s="5">
        <v>0</v>
      </c>
      <c r="E118">
        <v>-4</v>
      </c>
      <c r="F118">
        <v>104.68468900000001</v>
      </c>
      <c r="G118">
        <v>104.837425</v>
      </c>
      <c r="H118">
        <v>103.409678</v>
      </c>
      <c r="I118">
        <v>104.069003</v>
      </c>
      <c r="J118">
        <v>18493347</v>
      </c>
      <c r="K118">
        <v>92979</v>
      </c>
      <c r="L118">
        <v>104.063548</v>
      </c>
      <c r="M118">
        <v>104.083511</v>
      </c>
      <c r="N118" t="s">
        <v>8</v>
      </c>
      <c r="O118" t="s">
        <v>9</v>
      </c>
      <c r="P118">
        <v>0</v>
      </c>
      <c r="Q118" s="7">
        <f t="shared" si="1"/>
        <v>-4.1710795860685088E-2</v>
      </c>
    </row>
    <row r="119" spans="1:17" x14ac:dyDescent="0.2">
      <c r="A119" s="4">
        <v>45016</v>
      </c>
      <c r="B119" s="5">
        <v>0</v>
      </c>
      <c r="C119" s="4">
        <v>45023</v>
      </c>
      <c r="D119" s="5">
        <v>0</v>
      </c>
      <c r="E119">
        <v>-4</v>
      </c>
      <c r="F119">
        <v>104.230277</v>
      </c>
      <c r="G119">
        <v>105.671043</v>
      </c>
      <c r="H119">
        <v>104.125923</v>
      </c>
      <c r="I119">
        <v>105.566569</v>
      </c>
      <c r="J119">
        <v>21490243</v>
      </c>
      <c r="K119">
        <v>99396</v>
      </c>
      <c r="L119">
        <v>105.027641</v>
      </c>
      <c r="M119">
        <v>105.023509</v>
      </c>
      <c r="N119" t="s">
        <v>8</v>
      </c>
      <c r="O119" t="s">
        <v>9</v>
      </c>
      <c r="P119">
        <v>0</v>
      </c>
      <c r="Q119" s="7">
        <f t="shared" si="1"/>
        <v>-2.7920894075173574E-2</v>
      </c>
    </row>
    <row r="120" spans="1:17" x14ac:dyDescent="0.2">
      <c r="A120" s="4">
        <v>45023</v>
      </c>
      <c r="B120" s="5">
        <v>0</v>
      </c>
      <c r="C120" s="4">
        <v>45030</v>
      </c>
      <c r="D120" s="5">
        <v>0</v>
      </c>
      <c r="E120">
        <v>-4</v>
      </c>
      <c r="F120">
        <v>104.97771400000001</v>
      </c>
      <c r="G120">
        <v>105.35762</v>
      </c>
      <c r="H120">
        <v>104.71177900000001</v>
      </c>
      <c r="I120">
        <v>104.778263</v>
      </c>
      <c r="J120">
        <v>11113614</v>
      </c>
      <c r="K120">
        <v>54037</v>
      </c>
      <c r="L120">
        <v>104.95499</v>
      </c>
      <c r="M120">
        <v>104.946172</v>
      </c>
      <c r="N120" t="s">
        <v>8</v>
      </c>
      <c r="O120" t="s">
        <v>9</v>
      </c>
      <c r="P120">
        <v>0</v>
      </c>
      <c r="Q120" s="7">
        <f t="shared" si="1"/>
        <v>-3.5179781040375425E-2</v>
      </c>
    </row>
    <row r="121" spans="1:17" x14ac:dyDescent="0.2">
      <c r="A121" s="4">
        <v>45030</v>
      </c>
      <c r="B121" s="5">
        <v>0</v>
      </c>
      <c r="C121" s="4">
        <v>45037</v>
      </c>
      <c r="D121" s="5">
        <v>0</v>
      </c>
      <c r="E121">
        <v>-4</v>
      </c>
      <c r="F121">
        <v>104.49333300000001</v>
      </c>
      <c r="G121">
        <v>104.6263</v>
      </c>
      <c r="H121">
        <v>103.69552899999999</v>
      </c>
      <c r="I121">
        <v>104.17991000000001</v>
      </c>
      <c r="J121">
        <v>18693567</v>
      </c>
      <c r="K121">
        <v>80582</v>
      </c>
      <c r="L121">
        <v>104.092315</v>
      </c>
      <c r="M121">
        <v>104.05546699999999</v>
      </c>
      <c r="N121" t="s">
        <v>8</v>
      </c>
      <c r="O121" t="s">
        <v>9</v>
      </c>
      <c r="P121">
        <v>0</v>
      </c>
      <c r="Q121" s="7">
        <f t="shared" si="1"/>
        <v>-4.0689540946159869E-2</v>
      </c>
    </row>
    <row r="122" spans="1:17" x14ac:dyDescent="0.2">
      <c r="A122" s="4">
        <v>45037</v>
      </c>
      <c r="B122" s="5">
        <v>0</v>
      </c>
      <c r="C122" s="4">
        <v>45044</v>
      </c>
      <c r="D122" s="5">
        <v>0</v>
      </c>
      <c r="E122">
        <v>-4</v>
      </c>
      <c r="F122">
        <v>104.407854</v>
      </c>
      <c r="G122">
        <v>105.310132</v>
      </c>
      <c r="H122">
        <v>104.05643999999999</v>
      </c>
      <c r="I122">
        <v>104.521826</v>
      </c>
      <c r="J122">
        <v>12322173</v>
      </c>
      <c r="K122">
        <v>56448</v>
      </c>
      <c r="L122">
        <v>104.741805</v>
      </c>
      <c r="M122">
        <v>104.727586</v>
      </c>
      <c r="N122" t="s">
        <v>8</v>
      </c>
      <c r="O122" t="s">
        <v>9</v>
      </c>
      <c r="P122">
        <v>0</v>
      </c>
      <c r="Q122" s="7">
        <f t="shared" si="1"/>
        <v>-3.7541106714283005E-2</v>
      </c>
    </row>
    <row r="123" spans="1:17" x14ac:dyDescent="0.2">
      <c r="A123" s="4">
        <v>45044</v>
      </c>
      <c r="B123" s="5">
        <v>0</v>
      </c>
      <c r="C123" s="4">
        <v>45051</v>
      </c>
      <c r="D123" s="5">
        <v>0</v>
      </c>
      <c r="E123">
        <v>-4</v>
      </c>
      <c r="F123">
        <v>104.740272</v>
      </c>
      <c r="G123">
        <v>105.470232</v>
      </c>
      <c r="H123">
        <v>103.63243900000001</v>
      </c>
      <c r="I123">
        <v>105.016751</v>
      </c>
      <c r="J123">
        <v>16997475</v>
      </c>
      <c r="K123">
        <v>86965</v>
      </c>
      <c r="L123">
        <v>104.692059</v>
      </c>
      <c r="M123">
        <v>104.65110799999999</v>
      </c>
      <c r="N123" t="s">
        <v>8</v>
      </c>
      <c r="O123" t="s">
        <v>9</v>
      </c>
      <c r="P123">
        <v>0</v>
      </c>
      <c r="Q123" s="7">
        <f t="shared" si="1"/>
        <v>-3.2983733522587821E-2</v>
      </c>
    </row>
    <row r="124" spans="1:17" x14ac:dyDescent="0.2">
      <c r="A124" s="4">
        <v>45051</v>
      </c>
      <c r="B124" s="5">
        <v>0</v>
      </c>
      <c r="C124" s="4">
        <v>45058</v>
      </c>
      <c r="D124" s="5">
        <v>0</v>
      </c>
      <c r="E124">
        <v>-4</v>
      </c>
      <c r="F124">
        <v>104.79717100000001</v>
      </c>
      <c r="G124">
        <v>105.007204</v>
      </c>
      <c r="H124">
        <v>104.157523</v>
      </c>
      <c r="I124">
        <v>104.835358</v>
      </c>
      <c r="J124">
        <v>12913153</v>
      </c>
      <c r="K124">
        <v>62059</v>
      </c>
      <c r="L124">
        <v>104.612345</v>
      </c>
      <c r="M124">
        <v>104.612465</v>
      </c>
      <c r="N124" t="s">
        <v>8</v>
      </c>
      <c r="O124" t="s">
        <v>9</v>
      </c>
      <c r="P124">
        <v>0</v>
      </c>
      <c r="Q124" s="7">
        <f t="shared" si="1"/>
        <v>-3.4654038306870638E-2</v>
      </c>
    </row>
    <row r="125" spans="1:17" x14ac:dyDescent="0.2">
      <c r="A125" s="4">
        <v>45058</v>
      </c>
      <c r="B125" s="5">
        <v>0</v>
      </c>
      <c r="C125" s="4">
        <v>45065</v>
      </c>
      <c r="D125" s="5">
        <v>0</v>
      </c>
      <c r="E125">
        <v>-4</v>
      </c>
      <c r="F125">
        <v>104.89264</v>
      </c>
      <c r="G125">
        <v>104.949922</v>
      </c>
      <c r="H125">
        <v>103.49878200000001</v>
      </c>
      <c r="I125">
        <v>103.641986</v>
      </c>
      <c r="J125">
        <v>16411390</v>
      </c>
      <c r="K125">
        <v>76686</v>
      </c>
      <c r="L125">
        <v>103.983109</v>
      </c>
      <c r="M125">
        <v>103.992435</v>
      </c>
      <c r="N125" t="s">
        <v>8</v>
      </c>
      <c r="O125" t="s">
        <v>9</v>
      </c>
      <c r="P125">
        <v>0</v>
      </c>
      <c r="Q125" s="7">
        <f t="shared" si="1"/>
        <v>-4.5642857947260002E-2</v>
      </c>
    </row>
    <row r="126" spans="1:17" x14ac:dyDescent="0.2">
      <c r="A126" s="4">
        <v>45065</v>
      </c>
      <c r="B126" s="5">
        <v>0</v>
      </c>
      <c r="C126" s="4">
        <v>45072</v>
      </c>
      <c r="D126" s="5">
        <v>0</v>
      </c>
      <c r="E126">
        <v>-4</v>
      </c>
      <c r="F126">
        <v>103.451047</v>
      </c>
      <c r="G126">
        <v>103.74700300000001</v>
      </c>
      <c r="H126">
        <v>102.639554</v>
      </c>
      <c r="I126">
        <v>102.725476</v>
      </c>
      <c r="J126">
        <v>15846939</v>
      </c>
      <c r="K126">
        <v>80491</v>
      </c>
      <c r="L126">
        <v>103.27571</v>
      </c>
      <c r="M126">
        <v>103.281464</v>
      </c>
      <c r="N126" t="s">
        <v>8</v>
      </c>
      <c r="O126" t="s">
        <v>9</v>
      </c>
      <c r="P126">
        <v>0</v>
      </c>
      <c r="Q126" s="7">
        <f t="shared" si="1"/>
        <v>-5.4082274230374823E-2</v>
      </c>
    </row>
    <row r="127" spans="1:17" x14ac:dyDescent="0.2">
      <c r="A127" s="4">
        <v>45072</v>
      </c>
      <c r="B127" s="5">
        <v>0</v>
      </c>
      <c r="C127" s="4">
        <v>45079</v>
      </c>
      <c r="D127" s="5">
        <v>0</v>
      </c>
      <c r="E127">
        <v>-4</v>
      </c>
      <c r="F127">
        <v>102.75889100000001</v>
      </c>
      <c r="G127">
        <v>103.606877</v>
      </c>
      <c r="H127">
        <v>102.553631</v>
      </c>
      <c r="I127">
        <v>103.559003</v>
      </c>
      <c r="J127">
        <v>17357362</v>
      </c>
      <c r="K127">
        <v>71671</v>
      </c>
      <c r="L127">
        <v>103.206761</v>
      </c>
      <c r="M127">
        <v>103.26408499999999</v>
      </c>
      <c r="N127" t="s">
        <v>8</v>
      </c>
      <c r="O127" t="s">
        <v>9</v>
      </c>
      <c r="P127">
        <v>0</v>
      </c>
      <c r="Q127" s="7">
        <f t="shared" si="1"/>
        <v>-4.640698281378814E-2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0C67E-9C37-BA41-A605-58E909A18A9A}">
  <dimension ref="A1:Q501"/>
  <sheetViews>
    <sheetView topLeftCell="A90" workbookViewId="0">
      <selection activeCell="Q1" sqref="Q1:Q3"/>
    </sheetView>
  </sheetViews>
  <sheetFormatPr baseColWidth="10" defaultRowHeight="16" x14ac:dyDescent="0.2"/>
  <sheetData>
    <row r="1" spans="1:17" x14ac:dyDescent="0.2">
      <c r="A1" t="s">
        <v>13</v>
      </c>
      <c r="B1" t="s">
        <v>11</v>
      </c>
      <c r="C1" t="s">
        <v>14</v>
      </c>
      <c r="D1" s="5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12</v>
      </c>
      <c r="J1" t="s">
        <v>20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  <c r="Q1" s="7" t="s">
        <v>10</v>
      </c>
    </row>
    <row r="2" spans="1:17" x14ac:dyDescent="0.2">
      <c r="A2" s="4">
        <v>44197</v>
      </c>
      <c r="B2" s="5">
        <v>0</v>
      </c>
      <c r="C2" s="4">
        <v>44204</v>
      </c>
      <c r="D2" s="5">
        <v>0</v>
      </c>
      <c r="E2">
        <v>-5</v>
      </c>
      <c r="F2">
        <v>31.992066000000001</v>
      </c>
      <c r="G2">
        <v>35.798963000000001</v>
      </c>
      <c r="H2">
        <v>31.267783999999999</v>
      </c>
      <c r="I2">
        <v>35.480986000000001</v>
      </c>
      <c r="J2">
        <v>747467</v>
      </c>
      <c r="K2">
        <v>3986</v>
      </c>
      <c r="L2">
        <v>34.212940000000003</v>
      </c>
      <c r="M2">
        <v>34.120660000000001</v>
      </c>
      <c r="N2" t="s">
        <v>8</v>
      </c>
      <c r="O2" t="s">
        <v>9</v>
      </c>
      <c r="P2">
        <v>0</v>
      </c>
      <c r="Q2" s="7"/>
    </row>
    <row r="3" spans="1:17" x14ac:dyDescent="0.2">
      <c r="A3" s="4">
        <v>44204</v>
      </c>
      <c r="B3" s="9">
        <v>0</v>
      </c>
      <c r="C3" s="10">
        <v>44211</v>
      </c>
      <c r="D3" s="5">
        <v>0</v>
      </c>
      <c r="E3">
        <v>-5</v>
      </c>
      <c r="F3">
        <v>35.851959000000001</v>
      </c>
      <c r="G3">
        <v>37.954143999999999</v>
      </c>
      <c r="H3">
        <v>33.979424999999999</v>
      </c>
      <c r="I3">
        <v>37.600836000000001</v>
      </c>
      <c r="J3">
        <v>411340</v>
      </c>
      <c r="K3">
        <v>2088</v>
      </c>
      <c r="L3">
        <v>36.495793999999997</v>
      </c>
      <c r="M3">
        <v>36.353878000000002</v>
      </c>
      <c r="N3" t="s">
        <v>8</v>
      </c>
      <c r="O3" t="s">
        <v>9</v>
      </c>
      <c r="P3">
        <v>0</v>
      </c>
      <c r="Q3" s="7">
        <f>(I3-I$2)/I$2</f>
        <v>5.9746084846683783E-2</v>
      </c>
    </row>
    <row r="4" spans="1:17" x14ac:dyDescent="0.2">
      <c r="A4" s="4">
        <v>44211</v>
      </c>
      <c r="B4" s="9">
        <v>0</v>
      </c>
      <c r="C4" s="10">
        <v>44218</v>
      </c>
      <c r="D4" s="5">
        <v>0</v>
      </c>
      <c r="E4">
        <v>-5</v>
      </c>
      <c r="F4">
        <v>37.062040000000003</v>
      </c>
      <c r="G4">
        <v>37.556671999999999</v>
      </c>
      <c r="H4">
        <v>34.889194000000003</v>
      </c>
      <c r="I4">
        <v>35.392659000000002</v>
      </c>
      <c r="J4">
        <v>628468</v>
      </c>
      <c r="K4">
        <v>2714</v>
      </c>
      <c r="L4">
        <v>36.245668999999999</v>
      </c>
      <c r="M4">
        <v>36.431694999999998</v>
      </c>
      <c r="N4" t="s">
        <v>8</v>
      </c>
      <c r="O4" t="s">
        <v>9</v>
      </c>
      <c r="P4">
        <v>0</v>
      </c>
      <c r="Q4" s="7">
        <f t="shared" ref="Q4:Q67" si="0">(I4-I$2)/I$2</f>
        <v>-2.4894178532693426E-3</v>
      </c>
    </row>
    <row r="5" spans="1:17" x14ac:dyDescent="0.2">
      <c r="A5" s="4">
        <v>44218</v>
      </c>
      <c r="B5" s="9">
        <v>0</v>
      </c>
      <c r="C5" s="10">
        <v>44225</v>
      </c>
      <c r="D5" s="5">
        <v>0</v>
      </c>
      <c r="E5">
        <v>-5</v>
      </c>
      <c r="F5">
        <v>34.482889999999998</v>
      </c>
      <c r="G5">
        <v>36.099274999999999</v>
      </c>
      <c r="H5">
        <v>33.202146999999997</v>
      </c>
      <c r="I5">
        <v>34.332734000000002</v>
      </c>
      <c r="J5">
        <v>683738</v>
      </c>
      <c r="K5">
        <v>3634</v>
      </c>
      <c r="L5">
        <v>34.664492000000003</v>
      </c>
      <c r="M5">
        <v>34.707819000000001</v>
      </c>
      <c r="N5" t="s">
        <v>8</v>
      </c>
      <c r="O5" t="s">
        <v>9</v>
      </c>
      <c r="P5">
        <v>0</v>
      </c>
      <c r="Q5" s="7">
        <f t="shared" si="0"/>
        <v>-3.2362460276611237E-2</v>
      </c>
    </row>
    <row r="6" spans="1:17" x14ac:dyDescent="0.2">
      <c r="A6" s="4">
        <v>44225</v>
      </c>
      <c r="B6" s="9">
        <v>0</v>
      </c>
      <c r="C6" s="10">
        <v>44232</v>
      </c>
      <c r="D6" s="5">
        <v>0</v>
      </c>
      <c r="E6">
        <v>-5</v>
      </c>
      <c r="F6">
        <v>33.979424999999999</v>
      </c>
      <c r="G6">
        <v>36.161104000000002</v>
      </c>
      <c r="H6">
        <v>32.937165999999998</v>
      </c>
      <c r="I6">
        <v>36.134605999999998</v>
      </c>
      <c r="J6">
        <v>592634</v>
      </c>
      <c r="K6">
        <v>2961</v>
      </c>
      <c r="L6">
        <v>34.543233999999998</v>
      </c>
      <c r="M6">
        <v>34.496270000000003</v>
      </c>
      <c r="N6" t="s">
        <v>8</v>
      </c>
      <c r="O6" t="s">
        <v>9</v>
      </c>
      <c r="P6">
        <v>0</v>
      </c>
      <c r="Q6" s="7">
        <f t="shared" si="0"/>
        <v>1.842169775101505E-2</v>
      </c>
    </row>
    <row r="7" spans="1:17" x14ac:dyDescent="0.2">
      <c r="A7" s="4">
        <v>44232</v>
      </c>
      <c r="B7" s="9">
        <v>0</v>
      </c>
      <c r="C7" s="10">
        <v>44239</v>
      </c>
      <c r="D7" s="5">
        <v>0</v>
      </c>
      <c r="E7">
        <v>-5</v>
      </c>
      <c r="F7">
        <v>36.770561000000001</v>
      </c>
      <c r="G7">
        <v>38.634262</v>
      </c>
      <c r="H7">
        <v>36.081609999999998</v>
      </c>
      <c r="I7">
        <v>37.954143999999999</v>
      </c>
      <c r="J7">
        <v>551832</v>
      </c>
      <c r="K7">
        <v>2753</v>
      </c>
      <c r="L7">
        <v>37.617863</v>
      </c>
      <c r="M7">
        <v>37.600714000000004</v>
      </c>
      <c r="N7" t="s">
        <v>8</v>
      </c>
      <c r="O7" t="s">
        <v>9</v>
      </c>
      <c r="P7">
        <v>0</v>
      </c>
      <c r="Q7" s="7">
        <f t="shared" si="0"/>
        <v>6.9703756259761149E-2</v>
      </c>
    </row>
    <row r="8" spans="1:17" x14ac:dyDescent="0.2">
      <c r="A8" s="4">
        <v>44239</v>
      </c>
      <c r="B8" s="9">
        <v>0</v>
      </c>
      <c r="C8" s="10">
        <v>44246</v>
      </c>
      <c r="D8" s="5">
        <v>0</v>
      </c>
      <c r="E8">
        <v>-5</v>
      </c>
      <c r="F8">
        <v>37.706828000000002</v>
      </c>
      <c r="G8">
        <v>40.550960000000003</v>
      </c>
      <c r="H8">
        <v>37.706828000000002</v>
      </c>
      <c r="I8">
        <v>39.022900999999997</v>
      </c>
      <c r="J8">
        <v>608116</v>
      </c>
      <c r="K8">
        <v>2801</v>
      </c>
      <c r="L8">
        <v>39.579532</v>
      </c>
      <c r="M8">
        <v>39.542413000000003</v>
      </c>
      <c r="N8" t="s">
        <v>8</v>
      </c>
      <c r="O8" t="s">
        <v>9</v>
      </c>
      <c r="P8">
        <v>0</v>
      </c>
      <c r="Q8" s="7">
        <f t="shared" si="0"/>
        <v>9.9825720739553175E-2</v>
      </c>
    </row>
    <row r="9" spans="1:17" x14ac:dyDescent="0.2">
      <c r="A9" s="4">
        <v>44246</v>
      </c>
      <c r="B9" s="9">
        <v>0</v>
      </c>
      <c r="C9" s="10">
        <v>44253</v>
      </c>
      <c r="D9" s="5">
        <v>0</v>
      </c>
      <c r="E9">
        <v>-5</v>
      </c>
      <c r="F9">
        <v>39.155391999999999</v>
      </c>
      <c r="G9">
        <v>44.543343999999998</v>
      </c>
      <c r="H9">
        <v>39.155391999999999</v>
      </c>
      <c r="I9">
        <v>42.997619999999998</v>
      </c>
      <c r="J9">
        <v>965423</v>
      </c>
      <c r="K9">
        <v>5059</v>
      </c>
      <c r="L9">
        <v>42.629429999999999</v>
      </c>
      <c r="M9">
        <v>42.711610999999998</v>
      </c>
      <c r="N9" t="s">
        <v>8</v>
      </c>
      <c r="O9" t="s">
        <v>9</v>
      </c>
      <c r="P9">
        <v>0</v>
      </c>
      <c r="Q9" s="7">
        <f t="shared" si="0"/>
        <v>0.2118496368731127</v>
      </c>
    </row>
    <row r="10" spans="1:17" x14ac:dyDescent="0.2">
      <c r="A10" s="4">
        <v>44253</v>
      </c>
      <c r="B10" s="9">
        <v>0</v>
      </c>
      <c r="C10" s="10">
        <v>44260</v>
      </c>
      <c r="D10" s="5">
        <v>0</v>
      </c>
      <c r="E10">
        <v>-5</v>
      </c>
      <c r="F10">
        <v>42.388162999999999</v>
      </c>
      <c r="G10">
        <v>45.753424000000003</v>
      </c>
      <c r="H10">
        <v>40.506796000000001</v>
      </c>
      <c r="I10">
        <v>44.931983000000002</v>
      </c>
      <c r="J10">
        <v>1504859</v>
      </c>
      <c r="K10">
        <v>8325</v>
      </c>
      <c r="L10">
        <v>43.565694000000001</v>
      </c>
      <c r="M10">
        <v>43.562435000000001</v>
      </c>
      <c r="N10" t="s">
        <v>8</v>
      </c>
      <c r="O10" t="s">
        <v>9</v>
      </c>
      <c r="P10">
        <v>0</v>
      </c>
      <c r="Q10" s="7">
        <f t="shared" si="0"/>
        <v>0.26636793577269813</v>
      </c>
    </row>
    <row r="11" spans="1:17" x14ac:dyDescent="0.2">
      <c r="A11" s="4">
        <v>44260</v>
      </c>
      <c r="B11" s="9">
        <v>0</v>
      </c>
      <c r="C11" s="10">
        <v>44267</v>
      </c>
      <c r="D11" s="5">
        <v>0</v>
      </c>
      <c r="E11">
        <v>-5</v>
      </c>
      <c r="F11">
        <v>46.786850999999999</v>
      </c>
      <c r="G11">
        <v>47.846775999999998</v>
      </c>
      <c r="H11">
        <v>44.905484999999999</v>
      </c>
      <c r="I11">
        <v>47.219653999999998</v>
      </c>
      <c r="J11">
        <v>1610508</v>
      </c>
      <c r="K11">
        <v>9116</v>
      </c>
      <c r="L11">
        <v>46.443711999999998</v>
      </c>
      <c r="M11">
        <v>46.452216999999997</v>
      </c>
      <c r="N11" t="s">
        <v>8</v>
      </c>
      <c r="O11" t="s">
        <v>9</v>
      </c>
      <c r="P11">
        <v>0</v>
      </c>
      <c r="Q11" s="7">
        <f t="shared" si="0"/>
        <v>0.33084390608536068</v>
      </c>
    </row>
    <row r="12" spans="1:17" x14ac:dyDescent="0.2">
      <c r="A12" s="4">
        <v>44267</v>
      </c>
      <c r="B12" s="9">
        <v>0</v>
      </c>
      <c r="C12" s="10">
        <v>44274</v>
      </c>
      <c r="D12" s="5">
        <v>0</v>
      </c>
      <c r="E12">
        <v>-5</v>
      </c>
      <c r="F12">
        <v>47.157825000000003</v>
      </c>
      <c r="G12">
        <v>47.475802000000002</v>
      </c>
      <c r="H12">
        <v>42.697308</v>
      </c>
      <c r="I12">
        <v>42.856296</v>
      </c>
      <c r="J12">
        <v>1165895</v>
      </c>
      <c r="K12">
        <v>6825</v>
      </c>
      <c r="L12">
        <v>45.466925000000003</v>
      </c>
      <c r="M12">
        <v>45.413302000000002</v>
      </c>
      <c r="N12" t="s">
        <v>8</v>
      </c>
      <c r="O12" t="s">
        <v>9</v>
      </c>
      <c r="P12">
        <v>0</v>
      </c>
      <c r="Q12" s="7">
        <f t="shared" si="0"/>
        <v>0.2078665457605941</v>
      </c>
    </row>
    <row r="13" spans="1:17" x14ac:dyDescent="0.2">
      <c r="A13" s="4">
        <v>44274</v>
      </c>
      <c r="B13" s="9">
        <v>0</v>
      </c>
      <c r="C13" s="10">
        <v>44281</v>
      </c>
      <c r="D13" s="5">
        <v>0</v>
      </c>
      <c r="E13">
        <v>-4</v>
      </c>
      <c r="F13">
        <v>42.794466999999997</v>
      </c>
      <c r="G13">
        <v>44.119374000000001</v>
      </c>
      <c r="H13">
        <v>41.355213999999997</v>
      </c>
      <c r="I13">
        <v>43.388784999999999</v>
      </c>
      <c r="J13">
        <v>1530342</v>
      </c>
      <c r="K13">
        <v>9590</v>
      </c>
      <c r="L13">
        <v>42.930183</v>
      </c>
      <c r="M13">
        <v>42.915596000000001</v>
      </c>
      <c r="N13" t="s">
        <v>8</v>
      </c>
      <c r="O13" t="s">
        <v>9</v>
      </c>
      <c r="P13">
        <v>0</v>
      </c>
      <c r="Q13" s="7">
        <f t="shared" si="0"/>
        <v>0.22287427412530184</v>
      </c>
    </row>
    <row r="14" spans="1:17" x14ac:dyDescent="0.2">
      <c r="A14" s="4">
        <v>44281</v>
      </c>
      <c r="B14" s="9">
        <v>0</v>
      </c>
      <c r="C14" s="10">
        <v>44288</v>
      </c>
      <c r="D14" s="5">
        <v>0</v>
      </c>
      <c r="E14">
        <v>-4</v>
      </c>
      <c r="F14">
        <v>44.276808000000003</v>
      </c>
      <c r="G14">
        <v>45.013866999999998</v>
      </c>
      <c r="H14">
        <v>42.740529000000002</v>
      </c>
      <c r="I14">
        <v>45.013866999999998</v>
      </c>
      <c r="J14">
        <v>1176518</v>
      </c>
      <c r="K14">
        <v>5983</v>
      </c>
      <c r="L14">
        <v>43.947443999999997</v>
      </c>
      <c r="M14">
        <v>43.978053000000003</v>
      </c>
      <c r="N14" t="s">
        <v>8</v>
      </c>
      <c r="O14" t="s">
        <v>9</v>
      </c>
      <c r="P14">
        <v>0</v>
      </c>
      <c r="Q14" s="7">
        <f t="shared" si="0"/>
        <v>0.26867576340747679</v>
      </c>
    </row>
    <row r="15" spans="1:17" x14ac:dyDescent="0.2">
      <c r="A15" s="4">
        <v>44288</v>
      </c>
      <c r="B15" s="9">
        <v>0</v>
      </c>
      <c r="C15" s="10">
        <v>44295</v>
      </c>
      <c r="D15" s="5">
        <v>0</v>
      </c>
      <c r="E15">
        <v>-4</v>
      </c>
      <c r="F15">
        <v>44.756340000000002</v>
      </c>
      <c r="G15">
        <v>44.756340000000002</v>
      </c>
      <c r="H15">
        <v>42.216594999999998</v>
      </c>
      <c r="I15">
        <v>42.76717</v>
      </c>
      <c r="J15">
        <v>1617574</v>
      </c>
      <c r="K15">
        <v>6941</v>
      </c>
      <c r="L15">
        <v>43.457411999999998</v>
      </c>
      <c r="M15">
        <v>43.518059000000001</v>
      </c>
      <c r="N15" t="s">
        <v>8</v>
      </c>
      <c r="O15" t="s">
        <v>9</v>
      </c>
      <c r="P15">
        <v>0</v>
      </c>
      <c r="Q15" s="7">
        <f t="shared" si="0"/>
        <v>0.20535460880371245</v>
      </c>
    </row>
    <row r="16" spans="1:17" x14ac:dyDescent="0.2">
      <c r="A16" s="4">
        <v>44295</v>
      </c>
      <c r="B16" s="9">
        <v>0</v>
      </c>
      <c r="C16" s="10">
        <v>44302</v>
      </c>
      <c r="D16" s="5">
        <v>0</v>
      </c>
      <c r="E16">
        <v>-4</v>
      </c>
      <c r="F16">
        <v>42.829331000000003</v>
      </c>
      <c r="G16">
        <v>44.179124999999999</v>
      </c>
      <c r="H16">
        <v>41.523938000000001</v>
      </c>
      <c r="I16">
        <v>43.069096999999999</v>
      </c>
      <c r="J16">
        <v>796889</v>
      </c>
      <c r="K16">
        <v>4081</v>
      </c>
      <c r="L16">
        <v>42.870201999999999</v>
      </c>
      <c r="M16">
        <v>42.790404000000002</v>
      </c>
      <c r="N16" t="s">
        <v>8</v>
      </c>
      <c r="O16" t="s">
        <v>9</v>
      </c>
      <c r="P16">
        <v>0</v>
      </c>
      <c r="Q16" s="7">
        <f t="shared" si="0"/>
        <v>0.21386415247873883</v>
      </c>
    </row>
    <row r="17" spans="1:17" x14ac:dyDescent="0.2">
      <c r="A17" s="4">
        <v>44302</v>
      </c>
      <c r="B17" s="9">
        <v>0</v>
      </c>
      <c r="C17" s="10">
        <v>44309</v>
      </c>
      <c r="D17" s="5">
        <v>0</v>
      </c>
      <c r="E17">
        <v>-4</v>
      </c>
      <c r="F17">
        <v>43.415425999999997</v>
      </c>
      <c r="G17">
        <v>43.504227999999998</v>
      </c>
      <c r="H17">
        <v>40.111981999999998</v>
      </c>
      <c r="I17">
        <v>41.026645000000002</v>
      </c>
      <c r="J17">
        <v>651626</v>
      </c>
      <c r="K17">
        <v>3808</v>
      </c>
      <c r="L17">
        <v>41.362082000000001</v>
      </c>
      <c r="M17">
        <v>41.346040000000002</v>
      </c>
      <c r="N17" t="s">
        <v>8</v>
      </c>
      <c r="O17" t="s">
        <v>9</v>
      </c>
      <c r="P17">
        <v>0</v>
      </c>
      <c r="Q17" s="7">
        <f t="shared" si="0"/>
        <v>0.15629946135093314</v>
      </c>
    </row>
    <row r="18" spans="1:17" x14ac:dyDescent="0.2">
      <c r="A18" s="4">
        <v>44309</v>
      </c>
      <c r="B18" s="9">
        <v>0</v>
      </c>
      <c r="C18" s="10">
        <v>44316</v>
      </c>
      <c r="D18" s="5">
        <v>0</v>
      </c>
      <c r="E18">
        <v>-4</v>
      </c>
      <c r="F18">
        <v>41.044406000000002</v>
      </c>
      <c r="G18">
        <v>45.972931000000003</v>
      </c>
      <c r="H18">
        <v>40.840159999999997</v>
      </c>
      <c r="I18">
        <v>44.942824999999999</v>
      </c>
      <c r="J18">
        <v>569092</v>
      </c>
      <c r="K18">
        <v>2645</v>
      </c>
      <c r="L18">
        <v>43.531964000000002</v>
      </c>
      <c r="M18">
        <v>43.617291999999999</v>
      </c>
      <c r="N18" t="s">
        <v>8</v>
      </c>
      <c r="O18" t="s">
        <v>9</v>
      </c>
      <c r="P18">
        <v>0</v>
      </c>
      <c r="Q18" s="7">
        <f t="shared" si="0"/>
        <v>0.26667350788954958</v>
      </c>
    </row>
    <row r="19" spans="1:17" x14ac:dyDescent="0.2">
      <c r="A19" s="4">
        <v>44316</v>
      </c>
      <c r="B19" s="9">
        <v>0</v>
      </c>
      <c r="C19" s="10">
        <v>44323</v>
      </c>
      <c r="D19" s="5">
        <v>0</v>
      </c>
      <c r="E19">
        <v>-4</v>
      </c>
      <c r="F19">
        <v>44.134723999999999</v>
      </c>
      <c r="G19">
        <v>46.816552999999999</v>
      </c>
      <c r="H19">
        <v>43.831021</v>
      </c>
      <c r="I19">
        <v>46.594546999999999</v>
      </c>
      <c r="J19">
        <v>647501</v>
      </c>
      <c r="K19">
        <v>3516</v>
      </c>
      <c r="L19">
        <v>45.624637999999997</v>
      </c>
      <c r="M19">
        <v>45.592663000000002</v>
      </c>
      <c r="N19" t="s">
        <v>8</v>
      </c>
      <c r="O19" t="s">
        <v>9</v>
      </c>
      <c r="P19">
        <v>0</v>
      </c>
      <c r="Q19" s="7">
        <f t="shared" si="0"/>
        <v>0.31322582185286496</v>
      </c>
    </row>
    <row r="20" spans="1:17" x14ac:dyDescent="0.2">
      <c r="A20" s="4">
        <v>44323</v>
      </c>
      <c r="B20" s="9">
        <v>0</v>
      </c>
      <c r="C20" s="10">
        <v>44330</v>
      </c>
      <c r="D20" s="5">
        <v>0</v>
      </c>
      <c r="E20">
        <v>-4</v>
      </c>
      <c r="F20">
        <v>46.203817000000001</v>
      </c>
      <c r="G20">
        <v>49.285255999999997</v>
      </c>
      <c r="H20">
        <v>45.182591000000002</v>
      </c>
      <c r="I20">
        <v>45.839728000000001</v>
      </c>
      <c r="J20">
        <v>809298</v>
      </c>
      <c r="K20">
        <v>3536</v>
      </c>
      <c r="L20">
        <v>47.259357999999999</v>
      </c>
      <c r="M20">
        <v>47.185088999999998</v>
      </c>
      <c r="N20" t="s">
        <v>8</v>
      </c>
      <c r="O20" t="s">
        <v>9</v>
      </c>
      <c r="P20">
        <v>0</v>
      </c>
      <c r="Q20" s="7">
        <f t="shared" si="0"/>
        <v>0.29195192038913459</v>
      </c>
    </row>
    <row r="21" spans="1:17" x14ac:dyDescent="0.2">
      <c r="A21" s="4">
        <v>44330</v>
      </c>
      <c r="B21" s="9">
        <v>0</v>
      </c>
      <c r="C21" s="10">
        <v>44337</v>
      </c>
      <c r="D21" s="5">
        <v>0</v>
      </c>
      <c r="E21">
        <v>-4</v>
      </c>
      <c r="F21">
        <v>46.408062000000001</v>
      </c>
      <c r="G21">
        <v>49.480620999999999</v>
      </c>
      <c r="H21">
        <v>46.265979000000002</v>
      </c>
      <c r="I21">
        <v>47.056319000000002</v>
      </c>
      <c r="J21">
        <v>685237</v>
      </c>
      <c r="K21">
        <v>3077</v>
      </c>
      <c r="L21">
        <v>47.676122999999997</v>
      </c>
      <c r="M21">
        <v>47.806581999999999</v>
      </c>
      <c r="N21" t="s">
        <v>8</v>
      </c>
      <c r="O21" t="s">
        <v>9</v>
      </c>
      <c r="P21">
        <v>0</v>
      </c>
      <c r="Q21" s="7">
        <f t="shared" si="0"/>
        <v>0.32624045453528266</v>
      </c>
    </row>
    <row r="22" spans="1:17" x14ac:dyDescent="0.2">
      <c r="A22" s="4">
        <v>44337</v>
      </c>
      <c r="B22" s="9">
        <v>0</v>
      </c>
      <c r="C22" s="10">
        <v>44344</v>
      </c>
      <c r="D22" s="5">
        <v>0</v>
      </c>
      <c r="E22">
        <v>-4</v>
      </c>
      <c r="F22">
        <v>47.562491999999999</v>
      </c>
      <c r="G22">
        <v>48.059784000000001</v>
      </c>
      <c r="H22">
        <v>46.443582999999997</v>
      </c>
      <c r="I22">
        <v>47.748975999999999</v>
      </c>
      <c r="J22">
        <v>366636</v>
      </c>
      <c r="K22">
        <v>1631</v>
      </c>
      <c r="L22">
        <v>47.317064999999999</v>
      </c>
      <c r="M22">
        <v>47.320211</v>
      </c>
      <c r="N22" t="s">
        <v>8</v>
      </c>
      <c r="O22" t="s">
        <v>9</v>
      </c>
      <c r="P22">
        <v>0</v>
      </c>
      <c r="Q22" s="7">
        <f t="shared" si="0"/>
        <v>0.34576237537479926</v>
      </c>
    </row>
    <row r="23" spans="1:17" x14ac:dyDescent="0.2">
      <c r="A23" s="4">
        <v>44344</v>
      </c>
      <c r="B23" s="9">
        <v>0</v>
      </c>
      <c r="C23" s="10">
        <v>44351</v>
      </c>
      <c r="D23" s="5">
        <v>0</v>
      </c>
      <c r="E23">
        <v>-4</v>
      </c>
      <c r="F23">
        <v>48.104185000000001</v>
      </c>
      <c r="G23">
        <v>51.656275999999998</v>
      </c>
      <c r="H23">
        <v>47.553610999999997</v>
      </c>
      <c r="I23">
        <v>51.238905000000003</v>
      </c>
      <c r="J23">
        <v>365473</v>
      </c>
      <c r="K23">
        <v>1376</v>
      </c>
      <c r="L23">
        <v>50.341467000000002</v>
      </c>
      <c r="M23">
        <v>50.342939000000001</v>
      </c>
      <c r="N23" t="s">
        <v>8</v>
      </c>
      <c r="O23" t="s">
        <v>9</v>
      </c>
      <c r="P23">
        <v>0</v>
      </c>
      <c r="Q23" s="7">
        <f t="shared" si="0"/>
        <v>0.44412291698996192</v>
      </c>
    </row>
    <row r="24" spans="1:17" x14ac:dyDescent="0.2">
      <c r="A24" s="4">
        <v>44351</v>
      </c>
      <c r="B24" s="9">
        <v>0</v>
      </c>
      <c r="C24" s="10">
        <v>44358</v>
      </c>
      <c r="D24" s="5">
        <v>0</v>
      </c>
      <c r="E24">
        <v>-4</v>
      </c>
      <c r="F24">
        <v>51.718437999999999</v>
      </c>
      <c r="G24">
        <v>52.597580000000001</v>
      </c>
      <c r="H24">
        <v>50.759372999999997</v>
      </c>
      <c r="I24">
        <v>51.487651</v>
      </c>
      <c r="J24">
        <v>532318</v>
      </c>
      <c r="K24">
        <v>2653</v>
      </c>
      <c r="L24">
        <v>51.750774999999997</v>
      </c>
      <c r="M24">
        <v>51.745413999999997</v>
      </c>
      <c r="N24" t="s">
        <v>8</v>
      </c>
      <c r="O24" t="s">
        <v>9</v>
      </c>
      <c r="P24">
        <v>0</v>
      </c>
      <c r="Q24" s="7">
        <f t="shared" si="0"/>
        <v>0.45113360152956283</v>
      </c>
    </row>
    <row r="25" spans="1:17" x14ac:dyDescent="0.2">
      <c r="A25" s="4">
        <v>44358</v>
      </c>
      <c r="B25" s="9">
        <v>0</v>
      </c>
      <c r="C25" s="10">
        <v>44365</v>
      </c>
      <c r="D25" s="5">
        <v>0</v>
      </c>
      <c r="E25">
        <v>-4</v>
      </c>
      <c r="F25">
        <v>51.853064000000003</v>
      </c>
      <c r="G25">
        <v>52.383358999999999</v>
      </c>
      <c r="H25">
        <v>48.876280999999999</v>
      </c>
      <c r="I25">
        <v>49.544721000000003</v>
      </c>
      <c r="J25">
        <v>375950</v>
      </c>
      <c r="K25">
        <v>1555</v>
      </c>
      <c r="L25">
        <v>51.025672</v>
      </c>
      <c r="M25">
        <v>51.095213000000001</v>
      </c>
      <c r="N25" t="s">
        <v>8</v>
      </c>
      <c r="O25" t="s">
        <v>9</v>
      </c>
      <c r="P25">
        <v>0</v>
      </c>
      <c r="Q25" s="7">
        <f t="shared" si="0"/>
        <v>0.39637384936258535</v>
      </c>
    </row>
    <row r="26" spans="1:17" x14ac:dyDescent="0.2">
      <c r="A26" s="4">
        <v>44365</v>
      </c>
      <c r="B26" s="9">
        <v>0</v>
      </c>
      <c r="C26" s="10">
        <v>44372</v>
      </c>
      <c r="D26" s="5">
        <v>0</v>
      </c>
      <c r="E26">
        <v>-4</v>
      </c>
      <c r="F26">
        <v>48.395004999999998</v>
      </c>
      <c r="G26">
        <v>52.405641000000003</v>
      </c>
      <c r="H26">
        <v>48.305880000000002</v>
      </c>
      <c r="I26">
        <v>51.97784</v>
      </c>
      <c r="J26">
        <v>506051</v>
      </c>
      <c r="K26">
        <v>2391</v>
      </c>
      <c r="L26">
        <v>50.142552999999999</v>
      </c>
      <c r="M26">
        <v>50.130434000000001</v>
      </c>
      <c r="N26" t="s">
        <v>8</v>
      </c>
      <c r="O26" t="s">
        <v>9</v>
      </c>
      <c r="P26">
        <v>0</v>
      </c>
      <c r="Q26" s="7">
        <f t="shared" si="0"/>
        <v>0.46494914205597326</v>
      </c>
    </row>
    <row r="27" spans="1:17" x14ac:dyDescent="0.2">
      <c r="A27" s="4">
        <v>44372</v>
      </c>
      <c r="B27" s="9">
        <v>0</v>
      </c>
      <c r="C27" s="10">
        <v>44379</v>
      </c>
      <c r="D27" s="5">
        <v>0</v>
      </c>
      <c r="E27">
        <v>-4</v>
      </c>
      <c r="F27">
        <v>52.254128000000001</v>
      </c>
      <c r="G27">
        <v>52.628453999999998</v>
      </c>
      <c r="H27">
        <v>49.991951</v>
      </c>
      <c r="I27">
        <v>52.254128000000001</v>
      </c>
      <c r="J27">
        <v>943215</v>
      </c>
      <c r="K27">
        <v>2726</v>
      </c>
      <c r="L27">
        <v>51.230120999999997</v>
      </c>
      <c r="M27">
        <v>51.477088999999999</v>
      </c>
      <c r="N27" t="s">
        <v>8</v>
      </c>
      <c r="O27" t="s">
        <v>9</v>
      </c>
      <c r="P27">
        <v>0</v>
      </c>
      <c r="Q27" s="7">
        <f t="shared" si="0"/>
        <v>0.47273607334362128</v>
      </c>
    </row>
    <row r="28" spans="1:17" x14ac:dyDescent="0.2">
      <c r="A28" s="4">
        <v>44379</v>
      </c>
      <c r="B28" s="9">
        <v>0</v>
      </c>
      <c r="C28" s="10">
        <v>44386</v>
      </c>
      <c r="D28" s="5">
        <v>0</v>
      </c>
      <c r="E28">
        <v>-4</v>
      </c>
      <c r="F28">
        <v>52.316515000000003</v>
      </c>
      <c r="G28">
        <v>52.316515000000003</v>
      </c>
      <c r="H28">
        <v>47.753303000000002</v>
      </c>
      <c r="I28">
        <v>48.751505999999999</v>
      </c>
      <c r="J28">
        <v>382981</v>
      </c>
      <c r="K28">
        <v>1562</v>
      </c>
      <c r="L28">
        <v>49.806845000000003</v>
      </c>
      <c r="M28">
        <v>49.981200000000001</v>
      </c>
      <c r="N28" t="s">
        <v>8</v>
      </c>
      <c r="O28" t="s">
        <v>9</v>
      </c>
      <c r="P28">
        <v>0</v>
      </c>
      <c r="Q28" s="7">
        <f t="shared" si="0"/>
        <v>0.37401779082464048</v>
      </c>
    </row>
    <row r="29" spans="1:17" x14ac:dyDescent="0.2">
      <c r="A29" s="4">
        <v>44386</v>
      </c>
      <c r="B29" s="9">
        <v>0</v>
      </c>
      <c r="C29" s="10">
        <v>44393</v>
      </c>
      <c r="D29" s="5">
        <v>0</v>
      </c>
      <c r="E29">
        <v>-4</v>
      </c>
      <c r="F29">
        <v>49.473419999999997</v>
      </c>
      <c r="G29">
        <v>50.115122</v>
      </c>
      <c r="H29">
        <v>46.117854999999999</v>
      </c>
      <c r="I29">
        <v>46.371862</v>
      </c>
      <c r="J29">
        <v>334059</v>
      </c>
      <c r="K29">
        <v>1734</v>
      </c>
      <c r="L29">
        <v>48.419975999999998</v>
      </c>
      <c r="M29">
        <v>48.245913000000002</v>
      </c>
      <c r="N29" t="s">
        <v>8</v>
      </c>
      <c r="O29" t="s">
        <v>9</v>
      </c>
      <c r="P29">
        <v>0</v>
      </c>
      <c r="Q29" s="7">
        <f t="shared" si="0"/>
        <v>0.30694964339491576</v>
      </c>
    </row>
    <row r="30" spans="1:17" x14ac:dyDescent="0.2">
      <c r="A30" s="4">
        <v>44393</v>
      </c>
      <c r="B30" s="9">
        <v>0</v>
      </c>
      <c r="C30" s="10">
        <v>44400</v>
      </c>
      <c r="D30" s="5">
        <v>0</v>
      </c>
      <c r="E30">
        <v>-4</v>
      </c>
      <c r="F30">
        <v>46.977913999999998</v>
      </c>
      <c r="G30">
        <v>46.977913999999998</v>
      </c>
      <c r="H30">
        <v>42.575127000000002</v>
      </c>
      <c r="I30">
        <v>45.231059000000002</v>
      </c>
      <c r="J30">
        <v>566785</v>
      </c>
      <c r="K30">
        <v>3039</v>
      </c>
      <c r="L30">
        <v>44.203532000000003</v>
      </c>
      <c r="M30">
        <v>44.180461000000001</v>
      </c>
      <c r="N30" t="s">
        <v>8</v>
      </c>
      <c r="O30" t="s">
        <v>9</v>
      </c>
      <c r="P30">
        <v>0</v>
      </c>
      <c r="Q30" s="7">
        <f t="shared" si="0"/>
        <v>0.27479712655110544</v>
      </c>
    </row>
    <row r="31" spans="1:17" x14ac:dyDescent="0.2">
      <c r="A31" s="4">
        <v>44400</v>
      </c>
      <c r="B31" s="9">
        <v>0</v>
      </c>
      <c r="C31" s="10">
        <v>44407</v>
      </c>
      <c r="D31" s="5">
        <v>0</v>
      </c>
      <c r="E31">
        <v>-4</v>
      </c>
      <c r="F31">
        <v>45.320183999999998</v>
      </c>
      <c r="G31">
        <v>46.57685</v>
      </c>
      <c r="H31">
        <v>44.330894000000001</v>
      </c>
      <c r="I31">
        <v>45.970798000000002</v>
      </c>
      <c r="J31">
        <v>360380</v>
      </c>
      <c r="K31">
        <v>1836</v>
      </c>
      <c r="L31">
        <v>45.402036000000003</v>
      </c>
      <c r="M31">
        <v>45.509099999999997</v>
      </c>
      <c r="N31" t="s">
        <v>8</v>
      </c>
      <c r="O31" t="s">
        <v>9</v>
      </c>
      <c r="P31">
        <v>0</v>
      </c>
      <c r="Q31" s="7">
        <f t="shared" si="0"/>
        <v>0.29564601164127741</v>
      </c>
    </row>
    <row r="32" spans="1:17" x14ac:dyDescent="0.2">
      <c r="A32" s="4">
        <v>44407</v>
      </c>
      <c r="B32" s="9">
        <v>0</v>
      </c>
      <c r="C32" s="10">
        <v>44414</v>
      </c>
      <c r="D32" s="5">
        <v>0</v>
      </c>
      <c r="E32">
        <v>-4</v>
      </c>
      <c r="F32">
        <v>45.542997</v>
      </c>
      <c r="G32">
        <v>46.523375000000001</v>
      </c>
      <c r="H32">
        <v>44.152644000000002</v>
      </c>
      <c r="I32">
        <v>45.204321</v>
      </c>
      <c r="J32">
        <v>1346415</v>
      </c>
      <c r="K32">
        <v>3428</v>
      </c>
      <c r="L32">
        <v>45.210343000000002</v>
      </c>
      <c r="M32">
        <v>45.303614000000003</v>
      </c>
      <c r="N32" t="s">
        <v>8</v>
      </c>
      <c r="O32" t="s">
        <v>9</v>
      </c>
      <c r="P32">
        <v>0</v>
      </c>
      <c r="Q32" s="7">
        <f t="shared" si="0"/>
        <v>0.27404353982721896</v>
      </c>
    </row>
    <row r="33" spans="1:17" x14ac:dyDescent="0.2">
      <c r="A33" s="4">
        <v>44414</v>
      </c>
      <c r="B33" s="9">
        <v>0</v>
      </c>
      <c r="C33" s="10">
        <v>44421</v>
      </c>
      <c r="D33" s="5">
        <v>0</v>
      </c>
      <c r="E33">
        <v>-4</v>
      </c>
      <c r="F33">
        <v>45.649948000000002</v>
      </c>
      <c r="G33">
        <v>46.336212000000003</v>
      </c>
      <c r="H33">
        <v>44.418771999999997</v>
      </c>
      <c r="I33">
        <v>46.140135999999998</v>
      </c>
      <c r="J33">
        <v>926861</v>
      </c>
      <c r="K33">
        <v>2568</v>
      </c>
      <c r="L33">
        <v>45.434426000000002</v>
      </c>
      <c r="M33">
        <v>45.546520999999998</v>
      </c>
      <c r="N33" t="s">
        <v>8</v>
      </c>
      <c r="O33" t="s">
        <v>9</v>
      </c>
      <c r="P33">
        <v>0</v>
      </c>
      <c r="Q33" s="7">
        <f t="shared" si="0"/>
        <v>0.30041865240159887</v>
      </c>
    </row>
    <row r="34" spans="1:17" x14ac:dyDescent="0.2">
      <c r="A34" s="4">
        <v>44421</v>
      </c>
      <c r="B34" s="9">
        <v>0</v>
      </c>
      <c r="C34" s="10">
        <v>44428</v>
      </c>
      <c r="D34" s="5">
        <v>0</v>
      </c>
      <c r="E34">
        <v>-4</v>
      </c>
      <c r="F34">
        <v>46.113399000000001</v>
      </c>
      <c r="G34">
        <v>46.113399000000001</v>
      </c>
      <c r="H34">
        <v>40.822657</v>
      </c>
      <c r="I34">
        <v>41.532361999999999</v>
      </c>
      <c r="J34">
        <v>397967</v>
      </c>
      <c r="K34">
        <v>1753</v>
      </c>
      <c r="L34">
        <v>43.177849000000002</v>
      </c>
      <c r="M34">
        <v>42.926833000000002</v>
      </c>
      <c r="N34" t="s">
        <v>8</v>
      </c>
      <c r="O34" t="s">
        <v>9</v>
      </c>
      <c r="P34">
        <v>0</v>
      </c>
      <c r="Q34" s="7">
        <f t="shared" si="0"/>
        <v>0.17055264473202625</v>
      </c>
    </row>
    <row r="35" spans="1:17" x14ac:dyDescent="0.2">
      <c r="A35" s="4">
        <v>44428</v>
      </c>
      <c r="B35" s="9">
        <v>0</v>
      </c>
      <c r="C35" s="10">
        <v>44435</v>
      </c>
      <c r="D35" s="5">
        <v>0</v>
      </c>
      <c r="E35">
        <v>-4</v>
      </c>
      <c r="F35">
        <v>41.149123000000003</v>
      </c>
      <c r="G35">
        <v>45.507347000000003</v>
      </c>
      <c r="H35">
        <v>41.052154999999999</v>
      </c>
      <c r="I35">
        <v>44.437843999999998</v>
      </c>
      <c r="J35">
        <v>2798555</v>
      </c>
      <c r="K35">
        <v>5198</v>
      </c>
      <c r="L35">
        <v>44.573583999999997</v>
      </c>
      <c r="M35">
        <v>44.681303</v>
      </c>
      <c r="N35" t="s">
        <v>8</v>
      </c>
      <c r="O35" t="s">
        <v>9</v>
      </c>
      <c r="P35">
        <v>0</v>
      </c>
      <c r="Q35" s="7">
        <f t="shared" si="0"/>
        <v>0.25244106801316052</v>
      </c>
    </row>
    <row r="36" spans="1:17" x14ac:dyDescent="0.2">
      <c r="A36" s="4">
        <v>44435</v>
      </c>
      <c r="B36" s="9">
        <v>0</v>
      </c>
      <c r="C36" s="10">
        <v>44442</v>
      </c>
      <c r="D36" s="5">
        <v>0</v>
      </c>
      <c r="E36">
        <v>-4</v>
      </c>
      <c r="F36">
        <v>45.026071000000002</v>
      </c>
      <c r="G36">
        <v>46.665975000000003</v>
      </c>
      <c r="H36">
        <v>44.571531999999998</v>
      </c>
      <c r="I36">
        <v>46.086660999999999</v>
      </c>
      <c r="J36">
        <v>1499872</v>
      </c>
      <c r="K36">
        <v>4838</v>
      </c>
      <c r="L36">
        <v>45.719945000000003</v>
      </c>
      <c r="M36">
        <v>45.786172999999998</v>
      </c>
      <c r="N36" t="s">
        <v>8</v>
      </c>
      <c r="O36" t="s">
        <v>9</v>
      </c>
      <c r="P36">
        <v>0</v>
      </c>
      <c r="Q36" s="7">
        <f t="shared" si="0"/>
        <v>0.29891150713793574</v>
      </c>
    </row>
    <row r="37" spans="1:17" x14ac:dyDescent="0.2">
      <c r="A37" s="4">
        <v>44442</v>
      </c>
      <c r="B37" s="9">
        <v>0</v>
      </c>
      <c r="C37" s="10">
        <v>44449</v>
      </c>
      <c r="D37" s="5">
        <v>0</v>
      </c>
      <c r="E37">
        <v>-4</v>
      </c>
      <c r="F37">
        <v>46.149048999999998</v>
      </c>
      <c r="G37">
        <v>46.434249999999999</v>
      </c>
      <c r="H37">
        <v>44.767608000000003</v>
      </c>
      <c r="I37">
        <v>45.311272000000002</v>
      </c>
      <c r="J37">
        <v>243895</v>
      </c>
      <c r="K37">
        <v>1295</v>
      </c>
      <c r="L37">
        <v>45.618282000000001</v>
      </c>
      <c r="M37">
        <v>45.61889</v>
      </c>
      <c r="N37" t="s">
        <v>8</v>
      </c>
      <c r="O37" t="s">
        <v>9</v>
      </c>
      <c r="P37">
        <v>0</v>
      </c>
      <c r="Q37" s="7">
        <f t="shared" si="0"/>
        <v>0.27705785853865506</v>
      </c>
    </row>
    <row r="38" spans="1:17" x14ac:dyDescent="0.2">
      <c r="A38" s="4">
        <v>44449</v>
      </c>
      <c r="B38" s="9">
        <v>0</v>
      </c>
      <c r="C38" s="10">
        <v>44456</v>
      </c>
      <c r="D38" s="5">
        <v>0</v>
      </c>
      <c r="E38">
        <v>-4</v>
      </c>
      <c r="F38">
        <v>45.917323000000003</v>
      </c>
      <c r="G38">
        <v>48.252405000000003</v>
      </c>
      <c r="H38">
        <v>45.097371000000003</v>
      </c>
      <c r="I38">
        <v>47.708741000000003</v>
      </c>
      <c r="J38">
        <v>482120</v>
      </c>
      <c r="K38">
        <v>2142</v>
      </c>
      <c r="L38">
        <v>46.395083999999997</v>
      </c>
      <c r="M38">
        <v>46.538376</v>
      </c>
      <c r="N38" t="s">
        <v>8</v>
      </c>
      <c r="O38" t="s">
        <v>9</v>
      </c>
      <c r="P38">
        <v>0</v>
      </c>
      <c r="Q38" s="7">
        <f t="shared" si="0"/>
        <v>0.34462838772293425</v>
      </c>
    </row>
    <row r="39" spans="1:17" x14ac:dyDescent="0.2">
      <c r="A39" s="4">
        <v>44456</v>
      </c>
      <c r="B39" s="9">
        <v>0</v>
      </c>
      <c r="C39" s="10">
        <v>44463</v>
      </c>
      <c r="D39" s="5">
        <v>0</v>
      </c>
      <c r="E39">
        <v>-4</v>
      </c>
      <c r="F39">
        <v>47.477015000000002</v>
      </c>
      <c r="G39">
        <v>49.945784000000003</v>
      </c>
      <c r="H39">
        <v>45.036766</v>
      </c>
      <c r="I39">
        <v>49.812095999999997</v>
      </c>
      <c r="J39">
        <v>317894</v>
      </c>
      <c r="K39">
        <v>1815</v>
      </c>
      <c r="L39">
        <v>47.351809000000003</v>
      </c>
      <c r="M39">
        <v>47.200659000000002</v>
      </c>
      <c r="N39" t="s">
        <v>8</v>
      </c>
      <c r="O39" t="s">
        <v>9</v>
      </c>
      <c r="P39">
        <v>0</v>
      </c>
      <c r="Q39" s="7">
        <f t="shared" si="0"/>
        <v>0.40390957568090119</v>
      </c>
    </row>
    <row r="40" spans="1:17" x14ac:dyDescent="0.2">
      <c r="A40" s="4">
        <v>44463</v>
      </c>
      <c r="B40" s="9">
        <v>0</v>
      </c>
      <c r="C40" s="10">
        <v>44470</v>
      </c>
      <c r="D40" s="5">
        <v>0</v>
      </c>
      <c r="E40">
        <v>-4</v>
      </c>
      <c r="F40">
        <v>49.434604</v>
      </c>
      <c r="G40">
        <v>53.778871000000002</v>
      </c>
      <c r="H40">
        <v>49.434604</v>
      </c>
      <c r="I40">
        <v>52.320278000000002</v>
      </c>
      <c r="J40">
        <v>550399</v>
      </c>
      <c r="K40">
        <v>3255</v>
      </c>
      <c r="L40">
        <v>52.25273</v>
      </c>
      <c r="M40">
        <v>52.217610999999998</v>
      </c>
      <c r="N40" t="s">
        <v>8</v>
      </c>
      <c r="O40" t="s">
        <v>9</v>
      </c>
      <c r="P40">
        <v>0</v>
      </c>
      <c r="Q40" s="7">
        <f t="shared" si="0"/>
        <v>0.47460045219712887</v>
      </c>
    </row>
    <row r="41" spans="1:17" x14ac:dyDescent="0.2">
      <c r="A41" s="4">
        <v>44470</v>
      </c>
      <c r="B41" s="9">
        <v>0</v>
      </c>
      <c r="C41" s="10">
        <v>44477</v>
      </c>
      <c r="D41" s="5">
        <v>0</v>
      </c>
      <c r="E41">
        <v>-4</v>
      </c>
      <c r="F41">
        <v>52.761457</v>
      </c>
      <c r="G41">
        <v>56.741076</v>
      </c>
      <c r="H41">
        <v>52.653413</v>
      </c>
      <c r="I41">
        <v>55.678643999999998</v>
      </c>
      <c r="J41">
        <v>890371</v>
      </c>
      <c r="K41">
        <v>3518</v>
      </c>
      <c r="L41">
        <v>54.854945999999998</v>
      </c>
      <c r="M41">
        <v>54.761771000000003</v>
      </c>
      <c r="N41" t="s">
        <v>8</v>
      </c>
      <c r="O41" t="s">
        <v>9</v>
      </c>
      <c r="P41">
        <v>0</v>
      </c>
      <c r="Q41" s="7">
        <f t="shared" si="0"/>
        <v>0.56925300779408994</v>
      </c>
    </row>
    <row r="42" spans="1:17" x14ac:dyDescent="0.2">
      <c r="A42" s="4">
        <v>44477</v>
      </c>
      <c r="B42" s="9">
        <v>0</v>
      </c>
      <c r="C42" s="10">
        <v>44484</v>
      </c>
      <c r="D42" s="5">
        <v>0</v>
      </c>
      <c r="E42">
        <v>-4</v>
      </c>
      <c r="F42">
        <v>56.281889</v>
      </c>
      <c r="G42">
        <v>58.775903</v>
      </c>
      <c r="H42">
        <v>55.813699</v>
      </c>
      <c r="I42">
        <v>57.884540999999999</v>
      </c>
      <c r="J42">
        <v>745222</v>
      </c>
      <c r="K42">
        <v>2434</v>
      </c>
      <c r="L42">
        <v>57.434078999999997</v>
      </c>
      <c r="M42">
        <v>57.599218</v>
      </c>
      <c r="N42" t="s">
        <v>8</v>
      </c>
      <c r="O42" t="s">
        <v>9</v>
      </c>
      <c r="P42">
        <v>0</v>
      </c>
      <c r="Q42" s="7">
        <f t="shared" si="0"/>
        <v>0.63142425072403563</v>
      </c>
    </row>
    <row r="43" spans="1:17" x14ac:dyDescent="0.2">
      <c r="A43" s="4">
        <v>44484</v>
      </c>
      <c r="B43" s="9">
        <v>0</v>
      </c>
      <c r="C43" s="10">
        <v>44491</v>
      </c>
      <c r="D43" s="5">
        <v>0</v>
      </c>
      <c r="E43">
        <v>-4</v>
      </c>
      <c r="F43">
        <v>58.595829999999999</v>
      </c>
      <c r="G43">
        <v>59.343133999999999</v>
      </c>
      <c r="H43">
        <v>57.605426999999999</v>
      </c>
      <c r="I43">
        <v>58.055610000000001</v>
      </c>
      <c r="J43">
        <v>778404</v>
      </c>
      <c r="K43">
        <v>3347</v>
      </c>
      <c r="L43">
        <v>58.352471000000001</v>
      </c>
      <c r="M43">
        <v>58.386651000000001</v>
      </c>
      <c r="N43" t="s">
        <v>8</v>
      </c>
      <c r="O43" t="s">
        <v>9</v>
      </c>
      <c r="P43">
        <v>0</v>
      </c>
      <c r="Q43" s="7">
        <f t="shared" si="0"/>
        <v>0.63624567817816557</v>
      </c>
    </row>
    <row r="44" spans="1:17" x14ac:dyDescent="0.2">
      <c r="A44" s="4">
        <v>44491</v>
      </c>
      <c r="B44" s="9">
        <v>0</v>
      </c>
      <c r="C44" s="10">
        <v>44498</v>
      </c>
      <c r="D44" s="5">
        <v>0</v>
      </c>
      <c r="E44">
        <v>-4</v>
      </c>
      <c r="F44">
        <v>58.559815</v>
      </c>
      <c r="G44">
        <v>60.504606000000003</v>
      </c>
      <c r="H44">
        <v>57.479376000000002</v>
      </c>
      <c r="I44">
        <v>58.280701999999998</v>
      </c>
      <c r="J44">
        <v>1009479</v>
      </c>
      <c r="K44">
        <v>1934</v>
      </c>
      <c r="L44">
        <v>59.086046000000003</v>
      </c>
      <c r="M44">
        <v>59.491303000000002</v>
      </c>
      <c r="N44" t="s">
        <v>8</v>
      </c>
      <c r="O44" t="s">
        <v>9</v>
      </c>
      <c r="P44">
        <v>0</v>
      </c>
      <c r="Q44" s="7">
        <f t="shared" si="0"/>
        <v>0.64258969578804814</v>
      </c>
    </row>
    <row r="45" spans="1:17" x14ac:dyDescent="0.2">
      <c r="A45" s="4">
        <v>44498</v>
      </c>
      <c r="B45" s="9">
        <v>0</v>
      </c>
      <c r="C45" s="10">
        <v>44505</v>
      </c>
      <c r="D45" s="5">
        <v>0</v>
      </c>
      <c r="E45">
        <v>-4</v>
      </c>
      <c r="F45">
        <v>58.145646999999997</v>
      </c>
      <c r="G45">
        <v>59.127046</v>
      </c>
      <c r="H45">
        <v>57.038196999999997</v>
      </c>
      <c r="I45">
        <v>57.551405000000003</v>
      </c>
      <c r="J45">
        <v>782913</v>
      </c>
      <c r="K45">
        <v>2800</v>
      </c>
      <c r="L45">
        <v>58.051712999999999</v>
      </c>
      <c r="M45">
        <v>57.938937000000003</v>
      </c>
      <c r="N45" t="s">
        <v>8</v>
      </c>
      <c r="O45" t="s">
        <v>9</v>
      </c>
      <c r="P45">
        <v>0</v>
      </c>
      <c r="Q45" s="7">
        <f t="shared" si="0"/>
        <v>0.62203510917086691</v>
      </c>
    </row>
    <row r="46" spans="1:17" x14ac:dyDescent="0.2">
      <c r="A46" s="4">
        <v>44505</v>
      </c>
      <c r="B46" s="9">
        <v>0</v>
      </c>
      <c r="C46" s="10">
        <v>44512</v>
      </c>
      <c r="D46" s="5">
        <v>0</v>
      </c>
      <c r="E46">
        <v>-4</v>
      </c>
      <c r="F46">
        <v>58.676862999999997</v>
      </c>
      <c r="G46">
        <v>60.369551000000001</v>
      </c>
      <c r="H46">
        <v>56.966166999999999</v>
      </c>
      <c r="I46">
        <v>57.875537000000001</v>
      </c>
      <c r="J46">
        <v>463808</v>
      </c>
      <c r="K46">
        <v>1508</v>
      </c>
      <c r="L46">
        <v>58.759233999999999</v>
      </c>
      <c r="M46">
        <v>58.909525000000002</v>
      </c>
      <c r="N46" t="s">
        <v>8</v>
      </c>
      <c r="O46" t="s">
        <v>9</v>
      </c>
      <c r="P46">
        <v>0</v>
      </c>
      <c r="Q46" s="7">
        <f t="shared" si="0"/>
        <v>0.63117048100072526</v>
      </c>
    </row>
    <row r="47" spans="1:17" x14ac:dyDescent="0.2">
      <c r="A47" s="4">
        <v>44512</v>
      </c>
      <c r="B47" s="9">
        <v>0</v>
      </c>
      <c r="C47" s="10">
        <v>44519</v>
      </c>
      <c r="D47" s="5">
        <v>0</v>
      </c>
      <c r="E47">
        <v>-5</v>
      </c>
      <c r="F47">
        <v>57.488379999999999</v>
      </c>
      <c r="G47">
        <v>58.622841000000001</v>
      </c>
      <c r="H47">
        <v>55.768680000000003</v>
      </c>
      <c r="I47">
        <v>56.714064999999998</v>
      </c>
      <c r="J47">
        <v>659258</v>
      </c>
      <c r="K47">
        <v>2057</v>
      </c>
      <c r="L47">
        <v>57.490513</v>
      </c>
      <c r="M47">
        <v>57.837110000000003</v>
      </c>
      <c r="N47" t="s">
        <v>8</v>
      </c>
      <c r="O47" t="s">
        <v>9</v>
      </c>
      <c r="P47">
        <v>0</v>
      </c>
      <c r="Q47" s="7">
        <f t="shared" si="0"/>
        <v>0.5984354267945089</v>
      </c>
    </row>
    <row r="48" spans="1:17" x14ac:dyDescent="0.2">
      <c r="A48" s="4">
        <v>44519</v>
      </c>
      <c r="B48" s="9">
        <v>0</v>
      </c>
      <c r="C48" s="10">
        <v>44526</v>
      </c>
      <c r="D48" s="5">
        <v>0</v>
      </c>
      <c r="E48">
        <v>-5</v>
      </c>
      <c r="F48">
        <v>55.255471</v>
      </c>
      <c r="G48">
        <v>58.577823000000002</v>
      </c>
      <c r="H48">
        <v>54.075991999999999</v>
      </c>
      <c r="I48">
        <v>58.307713</v>
      </c>
      <c r="J48">
        <v>543304</v>
      </c>
      <c r="K48">
        <v>2329</v>
      </c>
      <c r="L48">
        <v>56.081285999999999</v>
      </c>
      <c r="M48">
        <v>55.697488</v>
      </c>
      <c r="N48" t="s">
        <v>8</v>
      </c>
      <c r="O48" t="s">
        <v>9</v>
      </c>
      <c r="P48">
        <v>0</v>
      </c>
      <c r="Q48" s="7">
        <f t="shared" si="0"/>
        <v>0.64335097677386976</v>
      </c>
    </row>
    <row r="49" spans="1:17" x14ac:dyDescent="0.2">
      <c r="A49" s="4">
        <v>44526</v>
      </c>
      <c r="B49" s="9">
        <v>0</v>
      </c>
      <c r="C49" s="10">
        <v>44533</v>
      </c>
      <c r="D49" s="5">
        <v>0</v>
      </c>
      <c r="E49">
        <v>-5</v>
      </c>
      <c r="F49">
        <v>55.318497000000001</v>
      </c>
      <c r="G49">
        <v>57.443361000000003</v>
      </c>
      <c r="H49">
        <v>52.068174999999997</v>
      </c>
      <c r="I49">
        <v>54.652225999999999</v>
      </c>
      <c r="J49">
        <v>554060</v>
      </c>
      <c r="K49">
        <v>2995</v>
      </c>
      <c r="L49">
        <v>54.711578000000003</v>
      </c>
      <c r="M49">
        <v>54.677090999999997</v>
      </c>
      <c r="N49" t="s">
        <v>8</v>
      </c>
      <c r="O49" t="s">
        <v>9</v>
      </c>
      <c r="P49">
        <v>0</v>
      </c>
      <c r="Q49" s="7">
        <f t="shared" si="0"/>
        <v>0.54032433033287175</v>
      </c>
    </row>
    <row r="50" spans="1:17" x14ac:dyDescent="0.2">
      <c r="A50" s="4">
        <v>44533</v>
      </c>
      <c r="B50" s="9">
        <v>0</v>
      </c>
      <c r="C50" s="10">
        <v>44540</v>
      </c>
      <c r="D50" s="5">
        <v>0</v>
      </c>
      <c r="E50">
        <v>-5</v>
      </c>
      <c r="F50">
        <v>55.723661999999997</v>
      </c>
      <c r="G50">
        <v>57.902548000000003</v>
      </c>
      <c r="H50">
        <v>53.652819999999998</v>
      </c>
      <c r="I50">
        <v>56.047794000000003</v>
      </c>
      <c r="J50">
        <v>485455</v>
      </c>
      <c r="K50">
        <v>2064</v>
      </c>
      <c r="L50">
        <v>56.015472000000003</v>
      </c>
      <c r="M50">
        <v>56.106501000000002</v>
      </c>
      <c r="N50" t="s">
        <v>8</v>
      </c>
      <c r="O50" t="s">
        <v>9</v>
      </c>
      <c r="P50">
        <v>0</v>
      </c>
      <c r="Q50" s="7">
        <f t="shared" si="0"/>
        <v>0.57965717187228116</v>
      </c>
    </row>
    <row r="51" spans="1:17" x14ac:dyDescent="0.2">
      <c r="A51" s="4">
        <v>44540</v>
      </c>
      <c r="B51" s="9">
        <v>0</v>
      </c>
      <c r="C51" s="10">
        <v>44547</v>
      </c>
      <c r="D51" s="5">
        <v>0</v>
      </c>
      <c r="E51">
        <v>-5</v>
      </c>
      <c r="F51">
        <v>56.894137999999998</v>
      </c>
      <c r="G51">
        <v>56.894137999999998</v>
      </c>
      <c r="H51">
        <v>52.396245</v>
      </c>
      <c r="I51">
        <v>54.322377000000003</v>
      </c>
      <c r="J51">
        <v>355231</v>
      </c>
      <c r="K51">
        <v>1690</v>
      </c>
      <c r="L51">
        <v>54.644677999999999</v>
      </c>
      <c r="M51">
        <v>54.799014</v>
      </c>
      <c r="N51" t="s">
        <v>8</v>
      </c>
      <c r="O51" t="s">
        <v>9</v>
      </c>
      <c r="P51">
        <v>0</v>
      </c>
      <c r="Q51" s="7">
        <f t="shared" si="0"/>
        <v>0.53102782994813058</v>
      </c>
    </row>
    <row r="52" spans="1:17" x14ac:dyDescent="0.2">
      <c r="A52" s="4">
        <v>44547</v>
      </c>
      <c r="B52" s="9">
        <v>0</v>
      </c>
      <c r="C52" s="10">
        <v>44554</v>
      </c>
      <c r="D52" s="5">
        <v>0</v>
      </c>
      <c r="E52">
        <v>-5</v>
      </c>
      <c r="F52">
        <v>53.986212999999999</v>
      </c>
      <c r="G52">
        <v>55.702832000000001</v>
      </c>
      <c r="H52">
        <v>50.881596000000002</v>
      </c>
      <c r="I52">
        <v>54.867508999999998</v>
      </c>
      <c r="J52">
        <v>257248</v>
      </c>
      <c r="K52">
        <v>1148</v>
      </c>
      <c r="L52">
        <v>53.513170000000002</v>
      </c>
      <c r="M52">
        <v>53.449688000000002</v>
      </c>
      <c r="N52" t="s">
        <v>8</v>
      </c>
      <c r="O52" t="s">
        <v>9</v>
      </c>
      <c r="P52">
        <v>0</v>
      </c>
      <c r="Q52" s="7">
        <f t="shared" si="0"/>
        <v>0.54639189001117372</v>
      </c>
    </row>
    <row r="53" spans="1:17" x14ac:dyDescent="0.2">
      <c r="A53" s="4">
        <v>44554</v>
      </c>
      <c r="B53" s="9">
        <v>0</v>
      </c>
      <c r="C53" s="10">
        <v>44561</v>
      </c>
      <c r="D53" s="5">
        <v>0</v>
      </c>
      <c r="E53">
        <v>-5</v>
      </c>
      <c r="F53">
        <v>54.713054999999997</v>
      </c>
      <c r="G53">
        <v>57.275174</v>
      </c>
      <c r="H53">
        <v>54.213351000000003</v>
      </c>
      <c r="I53">
        <v>55.612521999999998</v>
      </c>
      <c r="J53">
        <v>211195</v>
      </c>
      <c r="K53">
        <v>1050</v>
      </c>
      <c r="L53">
        <v>56.302731000000001</v>
      </c>
      <c r="M53">
        <v>56.293016999999999</v>
      </c>
      <c r="N53" t="s">
        <v>8</v>
      </c>
      <c r="O53" t="s">
        <v>9</v>
      </c>
      <c r="P53">
        <v>0</v>
      </c>
      <c r="Q53" s="7">
        <f t="shared" si="0"/>
        <v>0.56738941809565258</v>
      </c>
    </row>
    <row r="54" spans="1:17" x14ac:dyDescent="0.2">
      <c r="A54" s="4">
        <v>44561</v>
      </c>
      <c r="B54" s="9">
        <v>0</v>
      </c>
      <c r="C54" s="10">
        <v>44568</v>
      </c>
      <c r="D54" s="5">
        <v>0</v>
      </c>
      <c r="E54">
        <v>-5</v>
      </c>
      <c r="F54">
        <v>55.603437</v>
      </c>
      <c r="G54">
        <v>60.818530000000003</v>
      </c>
      <c r="H54">
        <v>55.367213</v>
      </c>
      <c r="I54">
        <v>60.564135</v>
      </c>
      <c r="J54">
        <v>879689</v>
      </c>
      <c r="K54">
        <v>4512</v>
      </c>
      <c r="L54">
        <v>58.748319000000002</v>
      </c>
      <c r="M54">
        <v>58.651843999999997</v>
      </c>
      <c r="N54" t="s">
        <v>8</v>
      </c>
      <c r="O54" t="s">
        <v>9</v>
      </c>
      <c r="P54">
        <v>0</v>
      </c>
      <c r="Q54" s="7">
        <f t="shared" si="0"/>
        <v>0.70694622184400391</v>
      </c>
    </row>
    <row r="55" spans="1:17" x14ac:dyDescent="0.2">
      <c r="A55" s="4">
        <v>44568</v>
      </c>
      <c r="B55" s="9">
        <v>0</v>
      </c>
      <c r="C55" s="10">
        <v>44575</v>
      </c>
      <c r="D55" s="5">
        <v>0</v>
      </c>
      <c r="E55">
        <v>-5</v>
      </c>
      <c r="F55">
        <v>60.991154999999999</v>
      </c>
      <c r="G55">
        <v>64.579938999999996</v>
      </c>
      <c r="H55">
        <v>60.118944999999997</v>
      </c>
      <c r="I55">
        <v>63.426076999999999</v>
      </c>
      <c r="J55">
        <v>804060</v>
      </c>
      <c r="K55">
        <v>3512</v>
      </c>
      <c r="L55">
        <v>62.260190999999999</v>
      </c>
      <c r="M55">
        <v>62.210028999999999</v>
      </c>
      <c r="N55" t="s">
        <v>8</v>
      </c>
      <c r="O55" t="s">
        <v>9</v>
      </c>
      <c r="P55">
        <v>0</v>
      </c>
      <c r="Q55" s="7">
        <f t="shared" si="0"/>
        <v>0.78760750899087184</v>
      </c>
    </row>
    <row r="56" spans="1:17" x14ac:dyDescent="0.2">
      <c r="A56" s="4">
        <v>44575</v>
      </c>
      <c r="B56" s="9">
        <v>0</v>
      </c>
      <c r="C56" s="10">
        <v>44582</v>
      </c>
      <c r="D56" s="5">
        <v>0</v>
      </c>
      <c r="E56">
        <v>-5</v>
      </c>
      <c r="F56">
        <v>63.416991000000003</v>
      </c>
      <c r="G56">
        <v>66.369788</v>
      </c>
      <c r="H56">
        <v>62.472096000000001</v>
      </c>
      <c r="I56">
        <v>62.599294</v>
      </c>
      <c r="J56">
        <v>1254524</v>
      </c>
      <c r="K56">
        <v>3804</v>
      </c>
      <c r="L56">
        <v>64.430385000000001</v>
      </c>
      <c r="M56">
        <v>64.584791999999993</v>
      </c>
      <c r="N56" t="s">
        <v>8</v>
      </c>
      <c r="O56" t="s">
        <v>9</v>
      </c>
      <c r="P56">
        <v>0</v>
      </c>
      <c r="Q56" s="7">
        <f t="shared" si="0"/>
        <v>0.76430536626011458</v>
      </c>
    </row>
    <row r="57" spans="1:17" x14ac:dyDescent="0.2">
      <c r="A57" s="4">
        <v>44582</v>
      </c>
      <c r="B57" s="9">
        <v>0</v>
      </c>
      <c r="C57" s="10">
        <v>44589</v>
      </c>
      <c r="D57" s="5">
        <v>0</v>
      </c>
      <c r="E57">
        <v>-5</v>
      </c>
      <c r="F57">
        <v>61.854281</v>
      </c>
      <c r="G57">
        <v>65.656756000000001</v>
      </c>
      <c r="H57">
        <v>57.634051999999997</v>
      </c>
      <c r="I57">
        <v>64.289202000000003</v>
      </c>
      <c r="J57">
        <v>1957645</v>
      </c>
      <c r="K57">
        <v>7377</v>
      </c>
      <c r="L57">
        <v>62.538446</v>
      </c>
      <c r="M57">
        <v>62.505547999999997</v>
      </c>
      <c r="N57" t="s">
        <v>8</v>
      </c>
      <c r="O57" t="s">
        <v>9</v>
      </c>
      <c r="P57">
        <v>0</v>
      </c>
      <c r="Q57" s="7">
        <f t="shared" si="0"/>
        <v>0.81193391863461739</v>
      </c>
    </row>
    <row r="58" spans="1:17" x14ac:dyDescent="0.2">
      <c r="A58" s="4">
        <v>44589</v>
      </c>
      <c r="B58" s="9">
        <v>0</v>
      </c>
      <c r="C58" s="10">
        <v>44596</v>
      </c>
      <c r="D58" s="5">
        <v>0</v>
      </c>
      <c r="E58">
        <v>-5</v>
      </c>
      <c r="F58">
        <v>64.598110000000005</v>
      </c>
      <c r="G58">
        <v>67.650847999999996</v>
      </c>
      <c r="H58">
        <v>63.026313999999999</v>
      </c>
      <c r="I58">
        <v>66.705952999999994</v>
      </c>
      <c r="J58">
        <v>1335412</v>
      </c>
      <c r="K58">
        <v>5292</v>
      </c>
      <c r="L58">
        <v>65.537087</v>
      </c>
      <c r="M58">
        <v>65.408580999999998</v>
      </c>
      <c r="N58" t="s">
        <v>8</v>
      </c>
      <c r="O58" t="s">
        <v>9</v>
      </c>
      <c r="P58">
        <v>0</v>
      </c>
      <c r="Q58" s="7">
        <f t="shared" si="0"/>
        <v>0.88004789382121429</v>
      </c>
    </row>
    <row r="59" spans="1:17" x14ac:dyDescent="0.2">
      <c r="A59" s="4">
        <v>44596</v>
      </c>
      <c r="B59" s="9">
        <v>0</v>
      </c>
      <c r="C59" s="10">
        <v>44603</v>
      </c>
      <c r="D59" s="5">
        <v>0</v>
      </c>
      <c r="E59">
        <v>-5</v>
      </c>
      <c r="F59">
        <v>67.596334999999996</v>
      </c>
      <c r="G59">
        <v>69.295328999999995</v>
      </c>
      <c r="H59">
        <v>65.597517999999994</v>
      </c>
      <c r="I59">
        <v>67.114801999999997</v>
      </c>
      <c r="J59">
        <v>771395</v>
      </c>
      <c r="K59">
        <v>4125</v>
      </c>
      <c r="L59">
        <v>66.991567000000003</v>
      </c>
      <c r="M59">
        <v>67.199624</v>
      </c>
      <c r="N59" t="s">
        <v>8</v>
      </c>
      <c r="O59" t="s">
        <v>9</v>
      </c>
      <c r="P59">
        <v>0</v>
      </c>
      <c r="Q59" s="7">
        <f t="shared" si="0"/>
        <v>0.89157093886849692</v>
      </c>
    </row>
    <row r="60" spans="1:17" x14ac:dyDescent="0.2">
      <c r="A60" s="4">
        <v>44603</v>
      </c>
      <c r="B60" s="9">
        <v>0</v>
      </c>
      <c r="C60" s="10">
        <v>44610</v>
      </c>
      <c r="D60" s="5">
        <v>0</v>
      </c>
      <c r="E60">
        <v>-5</v>
      </c>
      <c r="F60">
        <v>67.559993000000006</v>
      </c>
      <c r="G60">
        <v>69.467954000000006</v>
      </c>
      <c r="H60">
        <v>64.979702000000003</v>
      </c>
      <c r="I60">
        <v>67.114801999999997</v>
      </c>
      <c r="J60">
        <v>1127910</v>
      </c>
      <c r="K60">
        <v>6356</v>
      </c>
      <c r="L60">
        <v>67.321942000000007</v>
      </c>
      <c r="M60">
        <v>67.328467000000003</v>
      </c>
      <c r="N60" t="s">
        <v>8</v>
      </c>
      <c r="O60" t="s">
        <v>9</v>
      </c>
      <c r="P60">
        <v>0</v>
      </c>
      <c r="Q60" s="7">
        <f t="shared" si="0"/>
        <v>0.89157093886849692</v>
      </c>
    </row>
    <row r="61" spans="1:17" x14ac:dyDescent="0.2">
      <c r="A61" s="4">
        <v>44610</v>
      </c>
      <c r="B61" s="9">
        <v>0</v>
      </c>
      <c r="C61" s="10">
        <v>44617</v>
      </c>
      <c r="D61" s="5">
        <v>0</v>
      </c>
      <c r="E61">
        <v>-5</v>
      </c>
      <c r="F61">
        <v>66.406130000000005</v>
      </c>
      <c r="G61">
        <v>69.159046000000004</v>
      </c>
      <c r="H61">
        <v>64.180176000000003</v>
      </c>
      <c r="I61">
        <v>66.206249</v>
      </c>
      <c r="J61">
        <v>954941</v>
      </c>
      <c r="K61">
        <v>4697</v>
      </c>
      <c r="L61">
        <v>66.063091</v>
      </c>
      <c r="M61">
        <v>66.122371999999999</v>
      </c>
      <c r="N61" t="s">
        <v>8</v>
      </c>
      <c r="O61" t="s">
        <v>9</v>
      </c>
      <c r="P61">
        <v>0</v>
      </c>
      <c r="Q61" s="7">
        <f t="shared" si="0"/>
        <v>0.86596418149146126</v>
      </c>
    </row>
    <row r="62" spans="1:17" x14ac:dyDescent="0.2">
      <c r="A62" s="4">
        <v>44617</v>
      </c>
      <c r="B62" s="9">
        <v>0</v>
      </c>
      <c r="C62" s="10">
        <v>44624</v>
      </c>
      <c r="D62" s="5">
        <v>0</v>
      </c>
      <c r="E62">
        <v>-5</v>
      </c>
      <c r="F62">
        <v>66.233504999999994</v>
      </c>
      <c r="G62">
        <v>72.618814999999998</v>
      </c>
      <c r="H62">
        <v>66.006366999999997</v>
      </c>
      <c r="I62">
        <v>71.348658</v>
      </c>
      <c r="J62">
        <v>1555304</v>
      </c>
      <c r="K62">
        <v>7922</v>
      </c>
      <c r="L62">
        <v>69.911553999999995</v>
      </c>
      <c r="M62">
        <v>70.292312999999993</v>
      </c>
      <c r="N62" t="s">
        <v>8</v>
      </c>
      <c r="O62" t="s">
        <v>9</v>
      </c>
      <c r="P62">
        <v>0</v>
      </c>
      <c r="Q62" s="7">
        <f t="shared" si="0"/>
        <v>1.0108984006250559</v>
      </c>
    </row>
    <row r="63" spans="1:17" x14ac:dyDescent="0.2">
      <c r="A63" s="4">
        <v>44624</v>
      </c>
      <c r="B63" s="9">
        <v>0</v>
      </c>
      <c r="C63" s="10">
        <v>44631</v>
      </c>
      <c r="D63" s="5">
        <v>0</v>
      </c>
      <c r="E63">
        <v>-5</v>
      </c>
      <c r="F63">
        <v>71.875619</v>
      </c>
      <c r="G63">
        <v>75.709711999999996</v>
      </c>
      <c r="H63">
        <v>69.040933999999993</v>
      </c>
      <c r="I63">
        <v>73.420158999999998</v>
      </c>
      <c r="J63">
        <v>2176226</v>
      </c>
      <c r="K63">
        <v>11491</v>
      </c>
      <c r="L63">
        <v>72.452347000000003</v>
      </c>
      <c r="M63">
        <v>72.550264999999996</v>
      </c>
      <c r="N63" t="s">
        <v>8</v>
      </c>
      <c r="O63" t="s">
        <v>9</v>
      </c>
      <c r="P63">
        <v>0</v>
      </c>
      <c r="Q63" s="7">
        <f t="shared" si="0"/>
        <v>1.0692818119541547</v>
      </c>
    </row>
    <row r="64" spans="1:17" x14ac:dyDescent="0.2">
      <c r="A64" s="4">
        <v>44631</v>
      </c>
      <c r="B64" s="9">
        <v>0</v>
      </c>
      <c r="C64" s="10">
        <v>44638</v>
      </c>
      <c r="D64" s="5">
        <v>0</v>
      </c>
      <c r="E64">
        <v>-5</v>
      </c>
      <c r="F64">
        <v>72.584289999999996</v>
      </c>
      <c r="G64">
        <v>73.729067000000001</v>
      </c>
      <c r="H64">
        <v>67.078460000000007</v>
      </c>
      <c r="I64">
        <v>72.320809999999994</v>
      </c>
      <c r="J64">
        <v>1652084</v>
      </c>
      <c r="K64">
        <v>7611</v>
      </c>
      <c r="L64">
        <v>70.157211000000004</v>
      </c>
      <c r="M64">
        <v>70.023825000000002</v>
      </c>
      <c r="N64" t="s">
        <v>8</v>
      </c>
      <c r="O64" t="s">
        <v>9</v>
      </c>
      <c r="P64">
        <v>0</v>
      </c>
      <c r="Q64" s="7">
        <f t="shared" si="0"/>
        <v>1.0382976391918757</v>
      </c>
    </row>
    <row r="65" spans="1:17" x14ac:dyDescent="0.2">
      <c r="A65" s="4">
        <v>44638</v>
      </c>
      <c r="B65" s="9">
        <v>0</v>
      </c>
      <c r="C65" s="10">
        <v>44645</v>
      </c>
      <c r="D65" s="5">
        <v>0</v>
      </c>
      <c r="E65">
        <v>-4</v>
      </c>
      <c r="F65">
        <v>72.120928000000006</v>
      </c>
      <c r="G65">
        <v>77.432612000000006</v>
      </c>
      <c r="H65">
        <v>71.939217999999997</v>
      </c>
      <c r="I65">
        <v>76.975241999999994</v>
      </c>
      <c r="J65">
        <v>1951677</v>
      </c>
      <c r="K65">
        <v>8256</v>
      </c>
      <c r="L65">
        <v>75.186031</v>
      </c>
      <c r="M65">
        <v>75.290514999999999</v>
      </c>
      <c r="N65" t="s">
        <v>8</v>
      </c>
      <c r="O65" t="s">
        <v>9</v>
      </c>
      <c r="P65">
        <v>0</v>
      </c>
      <c r="Q65" s="7">
        <f t="shared" si="0"/>
        <v>1.1694786610496108</v>
      </c>
    </row>
    <row r="66" spans="1:17" x14ac:dyDescent="0.2">
      <c r="A66" s="4">
        <v>44645</v>
      </c>
      <c r="B66" s="9">
        <v>0</v>
      </c>
      <c r="C66" s="10">
        <v>44652</v>
      </c>
      <c r="D66" s="5">
        <v>0</v>
      </c>
      <c r="E66">
        <v>-4</v>
      </c>
      <c r="F66">
        <v>76.801441999999994</v>
      </c>
      <c r="G66">
        <v>79.609689000000003</v>
      </c>
      <c r="H66">
        <v>74.433183999999997</v>
      </c>
      <c r="I66">
        <v>77.130747999999997</v>
      </c>
      <c r="J66">
        <v>1517871</v>
      </c>
      <c r="K66">
        <v>6749</v>
      </c>
      <c r="L66">
        <v>77.675076000000004</v>
      </c>
      <c r="M66">
        <v>77.676689999999994</v>
      </c>
      <c r="N66" t="s">
        <v>8</v>
      </c>
      <c r="O66" t="s">
        <v>9</v>
      </c>
      <c r="P66">
        <v>0</v>
      </c>
      <c r="Q66" s="7">
        <f t="shared" si="0"/>
        <v>1.1738614592052203</v>
      </c>
    </row>
    <row r="67" spans="1:17" x14ac:dyDescent="0.2">
      <c r="A67" s="4">
        <v>44652</v>
      </c>
      <c r="B67" s="9">
        <v>0</v>
      </c>
      <c r="C67" s="10">
        <v>44659</v>
      </c>
      <c r="D67" s="5">
        <v>0</v>
      </c>
      <c r="E67">
        <v>-4</v>
      </c>
      <c r="F67">
        <v>77.121600999999998</v>
      </c>
      <c r="G67">
        <v>79.426742000000004</v>
      </c>
      <c r="H67">
        <v>75.356155000000001</v>
      </c>
      <c r="I67">
        <v>77.441759000000005</v>
      </c>
      <c r="J67">
        <v>632436</v>
      </c>
      <c r="K67">
        <v>2992</v>
      </c>
      <c r="L67">
        <v>77.547561999999999</v>
      </c>
      <c r="M67">
        <v>77.477493999999993</v>
      </c>
      <c r="N67" t="s">
        <v>8</v>
      </c>
      <c r="O67" t="s">
        <v>9</v>
      </c>
      <c r="P67">
        <v>0</v>
      </c>
      <c r="Q67" s="7">
        <f t="shared" si="0"/>
        <v>1.1826270273323296</v>
      </c>
    </row>
    <row r="68" spans="1:17" x14ac:dyDescent="0.2">
      <c r="A68" s="4">
        <v>44659</v>
      </c>
      <c r="B68" s="9">
        <v>0</v>
      </c>
      <c r="C68" s="10">
        <v>44666</v>
      </c>
      <c r="D68" s="5">
        <v>0</v>
      </c>
      <c r="E68">
        <v>-4</v>
      </c>
      <c r="F68">
        <v>77.743622999999999</v>
      </c>
      <c r="G68">
        <v>80.606753999999995</v>
      </c>
      <c r="H68">
        <v>77.085010999999994</v>
      </c>
      <c r="I68">
        <v>79.984731999999994</v>
      </c>
      <c r="J68">
        <v>809517</v>
      </c>
      <c r="K68">
        <v>4257</v>
      </c>
      <c r="L68">
        <v>79.286786000000006</v>
      </c>
      <c r="M68">
        <v>79.353074000000007</v>
      </c>
      <c r="N68" t="s">
        <v>8</v>
      </c>
      <c r="O68" t="s">
        <v>9</v>
      </c>
      <c r="P68">
        <v>0</v>
      </c>
      <c r="Q68" s="7">
        <f t="shared" ref="Q68:Q127" si="1">(I68-I$2)/I$2</f>
        <v>1.2542984572074742</v>
      </c>
    </row>
    <row r="69" spans="1:17" x14ac:dyDescent="0.2">
      <c r="A69" s="4">
        <v>44666</v>
      </c>
      <c r="B69" s="9">
        <v>0</v>
      </c>
      <c r="C69" s="10">
        <v>44673</v>
      </c>
      <c r="D69" s="5">
        <v>0</v>
      </c>
      <c r="E69">
        <v>-4</v>
      </c>
      <c r="F69">
        <v>80.698228</v>
      </c>
      <c r="G69">
        <v>82.618263999999996</v>
      </c>
      <c r="H69">
        <v>78.091314999999994</v>
      </c>
      <c r="I69">
        <v>78.438823999999997</v>
      </c>
      <c r="J69">
        <v>800605</v>
      </c>
      <c r="K69">
        <v>3723</v>
      </c>
      <c r="L69">
        <v>80.862258999999995</v>
      </c>
      <c r="M69">
        <v>80.885751999999997</v>
      </c>
      <c r="N69" t="s">
        <v>8</v>
      </c>
      <c r="O69" t="s">
        <v>9</v>
      </c>
      <c r="P69">
        <v>0</v>
      </c>
      <c r="Q69" s="7">
        <f t="shared" si="1"/>
        <v>1.21072841662292</v>
      </c>
    </row>
    <row r="70" spans="1:17" x14ac:dyDescent="0.2">
      <c r="A70" s="4">
        <v>44673</v>
      </c>
      <c r="B70" s="9">
        <v>0</v>
      </c>
      <c r="C70" s="10">
        <v>44680</v>
      </c>
      <c r="D70" s="5">
        <v>0</v>
      </c>
      <c r="E70">
        <v>-4</v>
      </c>
      <c r="F70">
        <v>78.118664999999993</v>
      </c>
      <c r="G70">
        <v>78.996814000000001</v>
      </c>
      <c r="H70">
        <v>70.462304000000003</v>
      </c>
      <c r="I70">
        <v>77.460054</v>
      </c>
      <c r="J70">
        <v>1266010</v>
      </c>
      <c r="K70">
        <v>7429</v>
      </c>
      <c r="L70">
        <v>74.526364999999998</v>
      </c>
      <c r="M70">
        <v>74.357100000000003</v>
      </c>
      <c r="N70" t="s">
        <v>8</v>
      </c>
      <c r="O70" t="s">
        <v>9</v>
      </c>
      <c r="P70">
        <v>0</v>
      </c>
      <c r="Q70" s="7">
        <f t="shared" si="1"/>
        <v>1.1831426556184204</v>
      </c>
    </row>
    <row r="71" spans="1:17" x14ac:dyDescent="0.2">
      <c r="A71" s="4">
        <v>44680</v>
      </c>
      <c r="B71" s="9">
        <v>0</v>
      </c>
      <c r="C71" s="10">
        <v>44687</v>
      </c>
      <c r="D71" s="5">
        <v>0</v>
      </c>
      <c r="E71">
        <v>-4</v>
      </c>
      <c r="F71">
        <v>77.798507000000001</v>
      </c>
      <c r="G71">
        <v>83.753454000000005</v>
      </c>
      <c r="H71">
        <v>73.801100000000005</v>
      </c>
      <c r="I71">
        <v>81.667850999999999</v>
      </c>
      <c r="J71">
        <v>855908</v>
      </c>
      <c r="K71">
        <v>4680</v>
      </c>
      <c r="L71">
        <v>78.883319</v>
      </c>
      <c r="M71">
        <v>79.182539000000006</v>
      </c>
      <c r="N71" t="s">
        <v>8</v>
      </c>
      <c r="O71" t="s">
        <v>9</v>
      </c>
      <c r="P71">
        <v>0</v>
      </c>
      <c r="Q71" s="7">
        <f t="shared" si="1"/>
        <v>1.3017356676615468</v>
      </c>
    </row>
    <row r="72" spans="1:17" x14ac:dyDescent="0.2">
      <c r="A72" s="4">
        <v>44687</v>
      </c>
      <c r="B72" s="9">
        <v>0</v>
      </c>
      <c r="C72" s="10">
        <v>44694</v>
      </c>
      <c r="D72" s="5">
        <v>0</v>
      </c>
      <c r="E72">
        <v>-4</v>
      </c>
      <c r="F72">
        <v>82.893600000000006</v>
      </c>
      <c r="G72">
        <v>84.274855000000002</v>
      </c>
      <c r="H72">
        <v>74.709526999999994</v>
      </c>
      <c r="I72">
        <v>77.249663999999996</v>
      </c>
      <c r="J72">
        <v>1366566</v>
      </c>
      <c r="K72">
        <v>6010</v>
      </c>
      <c r="L72">
        <v>78.718632999999997</v>
      </c>
      <c r="M72">
        <v>78.792736000000005</v>
      </c>
      <c r="N72" t="s">
        <v>8</v>
      </c>
      <c r="O72" t="s">
        <v>9</v>
      </c>
      <c r="P72">
        <v>0</v>
      </c>
      <c r="Q72" s="7">
        <f t="shared" si="1"/>
        <v>1.1772130007886474</v>
      </c>
    </row>
    <row r="73" spans="1:17" x14ac:dyDescent="0.2">
      <c r="A73" s="4">
        <v>44694</v>
      </c>
      <c r="B73" s="9">
        <v>0</v>
      </c>
      <c r="C73" s="10">
        <v>44701</v>
      </c>
      <c r="D73" s="5">
        <v>0</v>
      </c>
      <c r="E73">
        <v>-4</v>
      </c>
      <c r="F73">
        <v>78.731539999999995</v>
      </c>
      <c r="G73">
        <v>84.201676000000006</v>
      </c>
      <c r="H73">
        <v>78.731539999999995</v>
      </c>
      <c r="I73">
        <v>80.780553999999995</v>
      </c>
      <c r="J73">
        <v>1301670</v>
      </c>
      <c r="K73">
        <v>5764</v>
      </c>
      <c r="L73">
        <v>81.747377999999998</v>
      </c>
      <c r="M73">
        <v>81.767346000000003</v>
      </c>
      <c r="N73" t="s">
        <v>8</v>
      </c>
      <c r="O73" t="s">
        <v>9</v>
      </c>
      <c r="P73">
        <v>0</v>
      </c>
      <c r="Q73" s="7">
        <f t="shared" si="1"/>
        <v>1.2767279917192829</v>
      </c>
    </row>
    <row r="74" spans="1:17" x14ac:dyDescent="0.2">
      <c r="A74" s="4">
        <v>44701</v>
      </c>
      <c r="B74" s="9">
        <v>0</v>
      </c>
      <c r="C74" s="10">
        <v>44708</v>
      </c>
      <c r="D74" s="5">
        <v>0</v>
      </c>
      <c r="E74">
        <v>-4</v>
      </c>
      <c r="F74">
        <v>81.521493000000007</v>
      </c>
      <c r="G74">
        <v>88.866843000000003</v>
      </c>
      <c r="H74">
        <v>79.426742000000004</v>
      </c>
      <c r="I74">
        <v>87.878924999999995</v>
      </c>
      <c r="J74">
        <v>740511</v>
      </c>
      <c r="K74">
        <v>3211</v>
      </c>
      <c r="L74">
        <v>84.277325000000005</v>
      </c>
      <c r="M74">
        <v>84.029610000000005</v>
      </c>
      <c r="N74" t="s">
        <v>8</v>
      </c>
      <c r="O74" t="s">
        <v>9</v>
      </c>
      <c r="P74">
        <v>0</v>
      </c>
      <c r="Q74" s="7">
        <f t="shared" si="1"/>
        <v>1.4767892583368454</v>
      </c>
    </row>
    <row r="75" spans="1:17" x14ac:dyDescent="0.2">
      <c r="A75" s="4">
        <v>44708</v>
      </c>
      <c r="B75" s="9">
        <v>0</v>
      </c>
      <c r="C75" s="10">
        <v>44715</v>
      </c>
      <c r="D75" s="5">
        <v>0</v>
      </c>
      <c r="E75">
        <v>-4</v>
      </c>
      <c r="F75">
        <v>87.970399</v>
      </c>
      <c r="G75">
        <v>92.809365</v>
      </c>
      <c r="H75">
        <v>87.284345000000002</v>
      </c>
      <c r="I75">
        <v>91.281751999999997</v>
      </c>
      <c r="J75">
        <v>1147978</v>
      </c>
      <c r="K75">
        <v>5033</v>
      </c>
      <c r="L75">
        <v>90.888627999999997</v>
      </c>
      <c r="M75">
        <v>90.924699000000004</v>
      </c>
      <c r="N75" t="s">
        <v>8</v>
      </c>
      <c r="O75" t="s">
        <v>9</v>
      </c>
      <c r="P75">
        <v>0</v>
      </c>
      <c r="Q75" s="7">
        <f t="shared" si="1"/>
        <v>1.5726949076330627</v>
      </c>
    </row>
    <row r="76" spans="1:17" x14ac:dyDescent="0.2">
      <c r="A76" s="4">
        <v>44715</v>
      </c>
      <c r="B76" s="9">
        <v>0</v>
      </c>
      <c r="C76" s="10">
        <v>44722</v>
      </c>
      <c r="D76" s="5">
        <v>0</v>
      </c>
      <c r="E76">
        <v>-4</v>
      </c>
      <c r="F76">
        <v>91.290898999999996</v>
      </c>
      <c r="G76">
        <v>97.072046999999998</v>
      </c>
      <c r="H76">
        <v>91.170153999999997</v>
      </c>
      <c r="I76">
        <v>93.929989000000006</v>
      </c>
      <c r="J76">
        <v>1345560</v>
      </c>
      <c r="K76">
        <v>6456</v>
      </c>
      <c r="L76">
        <v>94.352823999999998</v>
      </c>
      <c r="M76">
        <v>94.380264999999994</v>
      </c>
      <c r="N76" t="s">
        <v>8</v>
      </c>
      <c r="O76" t="s">
        <v>9</v>
      </c>
      <c r="P76">
        <v>0</v>
      </c>
      <c r="Q76" s="7">
        <f t="shared" si="1"/>
        <v>1.6473331096266604</v>
      </c>
    </row>
    <row r="77" spans="1:17" x14ac:dyDescent="0.2">
      <c r="A77" s="4">
        <v>44722</v>
      </c>
      <c r="B77" s="9">
        <v>0</v>
      </c>
      <c r="C77" s="10">
        <v>44729</v>
      </c>
      <c r="D77" s="5">
        <v>0</v>
      </c>
      <c r="E77">
        <v>-4</v>
      </c>
      <c r="F77">
        <v>93.046981000000002</v>
      </c>
      <c r="G77">
        <v>94.159938999999994</v>
      </c>
      <c r="H77">
        <v>79.084415000000007</v>
      </c>
      <c r="I77">
        <v>79.719076999999999</v>
      </c>
      <c r="J77">
        <v>1813641</v>
      </c>
      <c r="K77">
        <v>8913</v>
      </c>
      <c r="L77">
        <v>86.787300999999999</v>
      </c>
      <c r="M77">
        <v>87.054666999999995</v>
      </c>
      <c r="N77" t="s">
        <v>8</v>
      </c>
      <c r="O77" t="s">
        <v>9</v>
      </c>
      <c r="P77">
        <v>0</v>
      </c>
      <c r="Q77" s="7">
        <f t="shared" si="1"/>
        <v>1.2468112075577604</v>
      </c>
    </row>
    <row r="78" spans="1:17" x14ac:dyDescent="0.2">
      <c r="A78" s="4">
        <v>44729</v>
      </c>
      <c r="B78" s="9">
        <v>0</v>
      </c>
      <c r="C78" s="10">
        <v>44736</v>
      </c>
      <c r="D78" s="5">
        <v>0</v>
      </c>
      <c r="E78">
        <v>-4</v>
      </c>
      <c r="F78">
        <v>79.139602999999994</v>
      </c>
      <c r="G78">
        <v>79.700681000000003</v>
      </c>
      <c r="H78">
        <v>69.748444000000006</v>
      </c>
      <c r="I78">
        <v>70.695837999999995</v>
      </c>
      <c r="J78">
        <v>2907286</v>
      </c>
      <c r="K78">
        <v>15352</v>
      </c>
      <c r="L78">
        <v>74.745776000000006</v>
      </c>
      <c r="M78">
        <v>74.744833</v>
      </c>
      <c r="N78" t="s">
        <v>8</v>
      </c>
      <c r="O78" t="s">
        <v>9</v>
      </c>
      <c r="P78">
        <v>0</v>
      </c>
      <c r="Q78" s="7">
        <f t="shared" si="1"/>
        <v>0.99249925016176244</v>
      </c>
    </row>
    <row r="79" spans="1:17" x14ac:dyDescent="0.2">
      <c r="A79" s="4">
        <v>44736</v>
      </c>
      <c r="B79" s="9">
        <v>0</v>
      </c>
      <c r="C79" s="10">
        <v>44743</v>
      </c>
      <c r="D79" s="5">
        <v>0</v>
      </c>
      <c r="E79">
        <v>-4</v>
      </c>
      <c r="F79">
        <v>71.799598000000003</v>
      </c>
      <c r="G79">
        <v>78.679703000000003</v>
      </c>
      <c r="H79">
        <v>70.845856999999995</v>
      </c>
      <c r="I79">
        <v>71.606440000000006</v>
      </c>
      <c r="J79">
        <v>1579208</v>
      </c>
      <c r="K79">
        <v>8270</v>
      </c>
      <c r="L79">
        <v>74.348308000000003</v>
      </c>
      <c r="M79">
        <v>74.494615999999994</v>
      </c>
      <c r="N79" t="s">
        <v>8</v>
      </c>
      <c r="O79" t="s">
        <v>9</v>
      </c>
      <c r="P79">
        <v>0</v>
      </c>
      <c r="Q79" s="7">
        <f t="shared" si="1"/>
        <v>1.0181637567794763</v>
      </c>
    </row>
    <row r="80" spans="1:17" x14ac:dyDescent="0.2">
      <c r="A80" s="4">
        <v>44743</v>
      </c>
      <c r="B80" s="9">
        <v>0</v>
      </c>
      <c r="C80" s="10">
        <v>44750</v>
      </c>
      <c r="D80" s="5">
        <v>0</v>
      </c>
      <c r="E80">
        <v>-4</v>
      </c>
      <c r="F80">
        <v>72.480249999999998</v>
      </c>
      <c r="G80">
        <v>72.765388000000002</v>
      </c>
      <c r="H80">
        <v>64.746019000000004</v>
      </c>
      <c r="I80">
        <v>70.281927999999994</v>
      </c>
      <c r="J80">
        <v>2065861</v>
      </c>
      <c r="K80">
        <v>9056</v>
      </c>
      <c r="L80">
        <v>69.011240999999998</v>
      </c>
      <c r="M80">
        <v>69.135088999999994</v>
      </c>
      <c r="N80" t="s">
        <v>8</v>
      </c>
      <c r="O80" t="s">
        <v>9</v>
      </c>
      <c r="P80">
        <v>0</v>
      </c>
      <c r="Q80" s="7">
        <f t="shared" si="1"/>
        <v>0.98083356533552901</v>
      </c>
    </row>
    <row r="81" spans="1:17" x14ac:dyDescent="0.2">
      <c r="A81" s="4">
        <v>44750</v>
      </c>
      <c r="B81" s="9">
        <v>0</v>
      </c>
      <c r="C81" s="10">
        <v>44757</v>
      </c>
      <c r="D81" s="5">
        <v>0</v>
      </c>
      <c r="E81">
        <v>-4</v>
      </c>
      <c r="F81">
        <v>71.164935999999997</v>
      </c>
      <c r="G81">
        <v>71.440876000000003</v>
      </c>
      <c r="H81">
        <v>64.468790999999996</v>
      </c>
      <c r="I81">
        <v>66.878666999999993</v>
      </c>
      <c r="J81">
        <v>829677</v>
      </c>
      <c r="K81">
        <v>4372</v>
      </c>
      <c r="L81">
        <v>68.224811000000003</v>
      </c>
      <c r="M81">
        <v>68.199520000000007</v>
      </c>
      <c r="N81" t="s">
        <v>8</v>
      </c>
      <c r="O81" t="s">
        <v>9</v>
      </c>
      <c r="P81">
        <v>0</v>
      </c>
      <c r="Q81" s="7">
        <f t="shared" si="1"/>
        <v>0.88491568413572241</v>
      </c>
    </row>
    <row r="82" spans="1:17" x14ac:dyDescent="0.2">
      <c r="A82" s="4">
        <v>44757</v>
      </c>
      <c r="B82" s="9">
        <v>0</v>
      </c>
      <c r="C82" s="10">
        <v>44764</v>
      </c>
      <c r="D82" s="5">
        <v>0</v>
      </c>
      <c r="E82">
        <v>-4</v>
      </c>
      <c r="F82">
        <v>68.157189000000002</v>
      </c>
      <c r="G82">
        <v>74.485414000000006</v>
      </c>
      <c r="H82">
        <v>67.136211000000003</v>
      </c>
      <c r="I82">
        <v>72.645814000000001</v>
      </c>
      <c r="J82">
        <v>820436</v>
      </c>
      <c r="K82">
        <v>4057</v>
      </c>
      <c r="L82">
        <v>70.972009</v>
      </c>
      <c r="M82">
        <v>71.110376000000002</v>
      </c>
      <c r="N82" t="s">
        <v>8</v>
      </c>
      <c r="O82" t="s">
        <v>9</v>
      </c>
      <c r="P82">
        <v>0</v>
      </c>
      <c r="Q82" s="7">
        <f t="shared" si="1"/>
        <v>1.0474575875653511</v>
      </c>
    </row>
    <row r="83" spans="1:17" x14ac:dyDescent="0.2">
      <c r="A83" s="4">
        <v>44764</v>
      </c>
      <c r="B83" s="9">
        <v>0</v>
      </c>
      <c r="C83" s="10">
        <v>44771</v>
      </c>
      <c r="D83" s="5">
        <v>0</v>
      </c>
      <c r="E83">
        <v>-4</v>
      </c>
      <c r="F83">
        <v>72.838971999999998</v>
      </c>
      <c r="G83">
        <v>78.284188999999998</v>
      </c>
      <c r="H83">
        <v>71.134122000000005</v>
      </c>
      <c r="I83">
        <v>76.840102000000002</v>
      </c>
      <c r="J83">
        <v>559645</v>
      </c>
      <c r="K83">
        <v>2613</v>
      </c>
      <c r="L83">
        <v>74.797753</v>
      </c>
      <c r="M83">
        <v>74.823218999999995</v>
      </c>
      <c r="N83" t="s">
        <v>8</v>
      </c>
      <c r="O83" t="s">
        <v>9</v>
      </c>
      <c r="P83">
        <v>0</v>
      </c>
      <c r="Q83" s="7">
        <f t="shared" si="1"/>
        <v>1.165669860471183</v>
      </c>
    </row>
    <row r="84" spans="1:17" x14ac:dyDescent="0.2">
      <c r="A84" s="4">
        <v>44771</v>
      </c>
      <c r="B84" s="9">
        <v>0</v>
      </c>
      <c r="C84" s="10">
        <v>44778</v>
      </c>
      <c r="D84" s="5">
        <v>0</v>
      </c>
      <c r="E84">
        <v>-4</v>
      </c>
      <c r="F84">
        <v>78.183010999999993</v>
      </c>
      <c r="G84">
        <v>79.387949000000006</v>
      </c>
      <c r="H84">
        <v>72.397468000000003</v>
      </c>
      <c r="I84">
        <v>72.498645999999994</v>
      </c>
      <c r="J84">
        <v>850277</v>
      </c>
      <c r="K84">
        <v>3393</v>
      </c>
      <c r="L84">
        <v>76.230817000000002</v>
      </c>
      <c r="M84">
        <v>76.315343999999996</v>
      </c>
      <c r="N84" t="s">
        <v>8</v>
      </c>
      <c r="O84" t="s">
        <v>9</v>
      </c>
      <c r="P84">
        <v>0</v>
      </c>
      <c r="Q84" s="7">
        <f t="shared" si="1"/>
        <v>1.0433097885160234</v>
      </c>
    </row>
    <row r="85" spans="1:17" x14ac:dyDescent="0.2">
      <c r="A85" s="4">
        <v>44778</v>
      </c>
      <c r="B85" s="9">
        <v>0</v>
      </c>
      <c r="C85" s="10">
        <v>44785</v>
      </c>
      <c r="D85" s="5">
        <v>0</v>
      </c>
      <c r="E85">
        <v>-4</v>
      </c>
      <c r="F85">
        <v>71.735212000000004</v>
      </c>
      <c r="G85">
        <v>80.942411000000007</v>
      </c>
      <c r="H85">
        <v>71.339697999999999</v>
      </c>
      <c r="I85">
        <v>80.372135</v>
      </c>
      <c r="J85">
        <v>524579</v>
      </c>
      <c r="K85">
        <v>2146</v>
      </c>
      <c r="L85">
        <v>76.717823999999993</v>
      </c>
      <c r="M85">
        <v>76.544264999999996</v>
      </c>
      <c r="N85" t="s">
        <v>8</v>
      </c>
      <c r="O85" t="s">
        <v>9</v>
      </c>
      <c r="P85">
        <v>0</v>
      </c>
      <c r="Q85" s="7">
        <f t="shared" si="1"/>
        <v>1.2652170658391511</v>
      </c>
    </row>
    <row r="86" spans="1:17" x14ac:dyDescent="0.2">
      <c r="A86" s="4">
        <v>44785</v>
      </c>
      <c r="B86" s="9">
        <v>0</v>
      </c>
      <c r="C86" s="10">
        <v>44792</v>
      </c>
      <c r="D86" s="5">
        <v>0</v>
      </c>
      <c r="E86">
        <v>-4</v>
      </c>
      <c r="F86">
        <v>79.893839</v>
      </c>
      <c r="G86">
        <v>84.078929000000002</v>
      </c>
      <c r="H86">
        <v>77.176381000000006</v>
      </c>
      <c r="I86">
        <v>84.005345000000005</v>
      </c>
      <c r="J86">
        <v>1126552</v>
      </c>
      <c r="K86">
        <v>3877</v>
      </c>
      <c r="L86">
        <v>81.909347999999994</v>
      </c>
      <c r="M86">
        <v>82.017870000000002</v>
      </c>
      <c r="N86" t="s">
        <v>8</v>
      </c>
      <c r="O86" t="s">
        <v>9</v>
      </c>
      <c r="P86">
        <v>0</v>
      </c>
      <c r="Q86" s="7">
        <f t="shared" si="1"/>
        <v>1.3676158548694222</v>
      </c>
    </row>
    <row r="87" spans="1:17" x14ac:dyDescent="0.2">
      <c r="A87" s="4">
        <v>44792</v>
      </c>
      <c r="B87" s="9">
        <v>0</v>
      </c>
      <c r="C87" s="10">
        <v>44799</v>
      </c>
      <c r="D87" s="5">
        <v>0</v>
      </c>
      <c r="E87">
        <v>-4</v>
      </c>
      <c r="F87">
        <v>83.370683</v>
      </c>
      <c r="G87">
        <v>88.567554000000001</v>
      </c>
      <c r="H87">
        <v>81.485093000000006</v>
      </c>
      <c r="I87">
        <v>88.273218</v>
      </c>
      <c r="J87">
        <v>799329</v>
      </c>
      <c r="K87">
        <v>3815</v>
      </c>
      <c r="L87">
        <v>85.630696</v>
      </c>
      <c r="M87">
        <v>85.591376999999994</v>
      </c>
      <c r="N87" t="s">
        <v>8</v>
      </c>
      <c r="O87" t="s">
        <v>9</v>
      </c>
      <c r="P87">
        <v>0</v>
      </c>
      <c r="Q87" s="7">
        <f t="shared" si="1"/>
        <v>1.4879020554840272</v>
      </c>
    </row>
    <row r="88" spans="1:17" x14ac:dyDescent="0.2">
      <c r="A88" s="4">
        <v>44799</v>
      </c>
      <c r="B88" s="9">
        <v>0</v>
      </c>
      <c r="C88" s="10">
        <v>44806</v>
      </c>
      <c r="D88" s="5">
        <v>0</v>
      </c>
      <c r="E88">
        <v>-4</v>
      </c>
      <c r="F88">
        <v>88.319208000000003</v>
      </c>
      <c r="G88">
        <v>90.149609999999996</v>
      </c>
      <c r="H88">
        <v>81.825418999999997</v>
      </c>
      <c r="I88">
        <v>82.883189000000002</v>
      </c>
      <c r="J88">
        <v>1985620</v>
      </c>
      <c r="K88">
        <v>8169</v>
      </c>
      <c r="L88">
        <v>86.189374999999998</v>
      </c>
      <c r="M88">
        <v>86.015298000000001</v>
      </c>
      <c r="N88" t="s">
        <v>8</v>
      </c>
      <c r="O88" t="s">
        <v>9</v>
      </c>
      <c r="P88">
        <v>0</v>
      </c>
      <c r="Q88" s="7">
        <f t="shared" si="1"/>
        <v>1.3359888871183003</v>
      </c>
    </row>
    <row r="89" spans="1:17" x14ac:dyDescent="0.2">
      <c r="A89" s="4">
        <v>44806</v>
      </c>
      <c r="B89" s="9">
        <v>0</v>
      </c>
      <c r="C89" s="10">
        <v>44813</v>
      </c>
      <c r="D89" s="5">
        <v>0</v>
      </c>
      <c r="E89">
        <v>-4</v>
      </c>
      <c r="F89">
        <v>84.971136000000001</v>
      </c>
      <c r="G89">
        <v>85.844945999999993</v>
      </c>
      <c r="H89">
        <v>80.703263000000007</v>
      </c>
      <c r="I89">
        <v>83.085544999999996</v>
      </c>
      <c r="J89">
        <v>573935</v>
      </c>
      <c r="K89">
        <v>3086</v>
      </c>
      <c r="L89">
        <v>83.424188000000001</v>
      </c>
      <c r="M89">
        <v>83.391024000000002</v>
      </c>
      <c r="N89" t="s">
        <v>8</v>
      </c>
      <c r="O89" t="s">
        <v>9</v>
      </c>
      <c r="P89">
        <v>0</v>
      </c>
      <c r="Q89" s="7">
        <f t="shared" si="1"/>
        <v>1.3416921108111255</v>
      </c>
    </row>
    <row r="90" spans="1:17" x14ac:dyDescent="0.2">
      <c r="A90" s="4">
        <v>44813</v>
      </c>
      <c r="B90" s="9">
        <v>0</v>
      </c>
      <c r="C90" s="10">
        <v>44820</v>
      </c>
      <c r="D90" s="5">
        <v>0</v>
      </c>
      <c r="E90">
        <v>-4</v>
      </c>
      <c r="F90">
        <v>84.750383999999997</v>
      </c>
      <c r="G90">
        <v>89.284998000000002</v>
      </c>
      <c r="H90">
        <v>84.308419999999998</v>
      </c>
      <c r="I90">
        <v>85.734570000000005</v>
      </c>
      <c r="J90">
        <v>1082414</v>
      </c>
      <c r="K90">
        <v>4868</v>
      </c>
      <c r="L90">
        <v>86.546448999999996</v>
      </c>
      <c r="M90">
        <v>86.582616000000002</v>
      </c>
      <c r="N90" t="s">
        <v>8</v>
      </c>
      <c r="O90" t="s">
        <v>9</v>
      </c>
      <c r="P90">
        <v>0</v>
      </c>
      <c r="Q90" s="7">
        <f t="shared" si="1"/>
        <v>1.4163525218831292</v>
      </c>
    </row>
    <row r="91" spans="1:17" x14ac:dyDescent="0.2">
      <c r="A91" s="4">
        <v>44820</v>
      </c>
      <c r="B91" s="9">
        <v>0</v>
      </c>
      <c r="C91" s="10">
        <v>44827</v>
      </c>
      <c r="D91" s="5">
        <v>0</v>
      </c>
      <c r="E91">
        <v>-4</v>
      </c>
      <c r="F91">
        <v>85.329858000000002</v>
      </c>
      <c r="G91">
        <v>85.329858000000002</v>
      </c>
      <c r="H91">
        <v>80.951701</v>
      </c>
      <c r="I91">
        <v>81.025193000000002</v>
      </c>
      <c r="J91">
        <v>756011</v>
      </c>
      <c r="K91">
        <v>3525</v>
      </c>
      <c r="L91">
        <v>83.011222000000004</v>
      </c>
      <c r="M91">
        <v>82.926670000000001</v>
      </c>
      <c r="N91" t="s">
        <v>8</v>
      </c>
      <c r="O91" t="s">
        <v>9</v>
      </c>
      <c r="P91">
        <v>0</v>
      </c>
      <c r="Q91" s="7">
        <f t="shared" si="1"/>
        <v>1.2836229241205417</v>
      </c>
    </row>
    <row r="92" spans="1:17" x14ac:dyDescent="0.2">
      <c r="A92" s="4">
        <v>44827</v>
      </c>
      <c r="B92" s="9">
        <v>0</v>
      </c>
      <c r="C92" s="10">
        <v>44834</v>
      </c>
      <c r="D92" s="5">
        <v>0</v>
      </c>
      <c r="E92">
        <v>-4</v>
      </c>
      <c r="F92">
        <v>77.888675000000006</v>
      </c>
      <c r="G92">
        <v>78.231772000000007</v>
      </c>
      <c r="H92">
        <v>72.404312000000004</v>
      </c>
      <c r="I92">
        <v>77.970282999999995</v>
      </c>
      <c r="J92">
        <v>1364111</v>
      </c>
      <c r="K92">
        <v>5498</v>
      </c>
      <c r="L92">
        <v>75.105643999999998</v>
      </c>
      <c r="M92">
        <v>75.058904999999996</v>
      </c>
      <c r="N92" t="s">
        <v>8</v>
      </c>
      <c r="O92" t="s">
        <v>9</v>
      </c>
      <c r="P92">
        <v>0</v>
      </c>
      <c r="Q92" s="7">
        <f t="shared" si="1"/>
        <v>1.1975230057022652</v>
      </c>
    </row>
    <row r="93" spans="1:17" x14ac:dyDescent="0.2">
      <c r="A93" s="4">
        <v>44834</v>
      </c>
      <c r="B93" s="9">
        <v>0</v>
      </c>
      <c r="C93" s="10">
        <v>44841</v>
      </c>
      <c r="D93" s="5">
        <v>0</v>
      </c>
      <c r="E93">
        <v>-4</v>
      </c>
      <c r="F93">
        <v>77.447305999999998</v>
      </c>
      <c r="G93">
        <v>89.335695999999999</v>
      </c>
      <c r="H93">
        <v>76.513418000000001</v>
      </c>
      <c r="I93">
        <v>88.915447</v>
      </c>
      <c r="J93">
        <v>1168178</v>
      </c>
      <c r="K93">
        <v>4978</v>
      </c>
      <c r="L93">
        <v>84.973571000000007</v>
      </c>
      <c r="M93">
        <v>85.031706999999997</v>
      </c>
      <c r="N93" t="s">
        <v>8</v>
      </c>
      <c r="O93" t="s">
        <v>9</v>
      </c>
      <c r="P93">
        <v>0</v>
      </c>
      <c r="Q93" s="7">
        <f t="shared" si="1"/>
        <v>1.5060027080419918</v>
      </c>
    </row>
    <row r="94" spans="1:17" x14ac:dyDescent="0.2">
      <c r="A94" s="4">
        <v>44841</v>
      </c>
      <c r="B94" s="9">
        <v>0</v>
      </c>
      <c r="C94" s="10">
        <v>44848</v>
      </c>
      <c r="D94" s="5">
        <v>0</v>
      </c>
      <c r="E94">
        <v>-4</v>
      </c>
      <c r="F94">
        <v>88.700653000000003</v>
      </c>
      <c r="G94">
        <v>90.819643999999997</v>
      </c>
      <c r="H94">
        <v>84.498158000000004</v>
      </c>
      <c r="I94">
        <v>90.390989000000005</v>
      </c>
      <c r="J94">
        <v>904933</v>
      </c>
      <c r="K94">
        <v>3850</v>
      </c>
      <c r="L94">
        <v>87.518612000000005</v>
      </c>
      <c r="M94">
        <v>87.702258999999998</v>
      </c>
      <c r="N94" t="s">
        <v>8</v>
      </c>
      <c r="O94" t="s">
        <v>9</v>
      </c>
      <c r="P94">
        <v>0</v>
      </c>
      <c r="Q94" s="7">
        <f t="shared" si="1"/>
        <v>1.5475895455667439</v>
      </c>
    </row>
    <row r="95" spans="1:17" x14ac:dyDescent="0.2">
      <c r="A95" s="4">
        <v>44848</v>
      </c>
      <c r="B95" s="9">
        <v>0</v>
      </c>
      <c r="C95" s="10">
        <v>44855</v>
      </c>
      <c r="D95" s="5">
        <v>0</v>
      </c>
      <c r="E95">
        <v>-4</v>
      </c>
      <c r="F95">
        <v>89.419746000000004</v>
      </c>
      <c r="G95">
        <v>92.314797999999996</v>
      </c>
      <c r="H95">
        <v>85.927006000000006</v>
      </c>
      <c r="I95">
        <v>90.194873000000001</v>
      </c>
      <c r="J95">
        <v>936779</v>
      </c>
      <c r="K95">
        <v>4380</v>
      </c>
      <c r="L95">
        <v>89.333506999999997</v>
      </c>
      <c r="M95">
        <v>89.376182999999997</v>
      </c>
      <c r="N95" t="s">
        <v>8</v>
      </c>
      <c r="O95" t="s">
        <v>9</v>
      </c>
      <c r="P95">
        <v>0</v>
      </c>
      <c r="Q95" s="7">
        <f t="shared" si="1"/>
        <v>1.5420621907181495</v>
      </c>
    </row>
    <row r="96" spans="1:17" x14ac:dyDescent="0.2">
      <c r="A96" s="4">
        <v>44855</v>
      </c>
      <c r="B96" s="9">
        <v>0</v>
      </c>
      <c r="C96" s="10">
        <v>44862</v>
      </c>
      <c r="D96" s="5">
        <v>0</v>
      </c>
      <c r="E96">
        <v>-4</v>
      </c>
      <c r="F96">
        <v>90.867272</v>
      </c>
      <c r="G96">
        <v>95.872910000000005</v>
      </c>
      <c r="H96">
        <v>89.625201000000004</v>
      </c>
      <c r="I96">
        <v>93.63158</v>
      </c>
      <c r="J96">
        <v>1067616</v>
      </c>
      <c r="K96">
        <v>5228</v>
      </c>
      <c r="L96">
        <v>93.051755999999997</v>
      </c>
      <c r="M96">
        <v>93.038521000000003</v>
      </c>
      <c r="N96" t="s">
        <v>8</v>
      </c>
      <c r="O96" t="s">
        <v>9</v>
      </c>
      <c r="P96">
        <v>0</v>
      </c>
      <c r="Q96" s="7">
        <f t="shared" si="1"/>
        <v>1.638922717649391</v>
      </c>
    </row>
    <row r="97" spans="1:17" x14ac:dyDescent="0.2">
      <c r="A97" s="4">
        <v>44862</v>
      </c>
      <c r="B97" s="9">
        <v>0</v>
      </c>
      <c r="C97" s="10">
        <v>44869</v>
      </c>
      <c r="D97" s="5">
        <v>0</v>
      </c>
      <c r="E97">
        <v>-4</v>
      </c>
      <c r="F97">
        <v>94.836295000000007</v>
      </c>
      <c r="G97">
        <v>96.031671000000003</v>
      </c>
      <c r="H97">
        <v>91.343554999999995</v>
      </c>
      <c r="I97">
        <v>95.256544000000005</v>
      </c>
      <c r="J97">
        <v>1042119</v>
      </c>
      <c r="K97">
        <v>4787</v>
      </c>
      <c r="L97">
        <v>94.411811999999998</v>
      </c>
      <c r="M97">
        <v>94.439635999999993</v>
      </c>
      <c r="N97" t="s">
        <v>8</v>
      </c>
      <c r="O97" t="s">
        <v>9</v>
      </c>
      <c r="P97">
        <v>0</v>
      </c>
      <c r="Q97" s="7">
        <f t="shared" si="1"/>
        <v>1.6847208812066272</v>
      </c>
    </row>
    <row r="98" spans="1:17" x14ac:dyDescent="0.2">
      <c r="A98" s="4">
        <v>44869</v>
      </c>
      <c r="B98" s="9">
        <v>0</v>
      </c>
      <c r="C98" s="10">
        <v>44876</v>
      </c>
      <c r="D98" s="5">
        <v>0</v>
      </c>
      <c r="E98">
        <v>-4</v>
      </c>
      <c r="F98">
        <v>97.404486000000006</v>
      </c>
      <c r="G98">
        <v>98.627878999999993</v>
      </c>
      <c r="H98">
        <v>92.146698000000001</v>
      </c>
      <c r="I98">
        <v>95.125799999999998</v>
      </c>
      <c r="J98">
        <v>1108616</v>
      </c>
      <c r="K98">
        <v>5188</v>
      </c>
      <c r="L98">
        <v>96.037951000000007</v>
      </c>
      <c r="M98">
        <v>96.240786</v>
      </c>
      <c r="N98" t="s">
        <v>8</v>
      </c>
      <c r="O98" t="s">
        <v>9</v>
      </c>
      <c r="P98">
        <v>0</v>
      </c>
      <c r="Q98" s="7">
        <f t="shared" si="1"/>
        <v>1.681035977974231</v>
      </c>
    </row>
    <row r="99" spans="1:17" x14ac:dyDescent="0.2">
      <c r="A99" s="4">
        <v>44876</v>
      </c>
      <c r="B99" s="9">
        <v>0</v>
      </c>
      <c r="C99" s="10">
        <v>44883</v>
      </c>
      <c r="D99" s="5">
        <v>0</v>
      </c>
      <c r="E99">
        <v>-5</v>
      </c>
      <c r="F99">
        <v>97.049608000000006</v>
      </c>
      <c r="G99">
        <v>99.328294</v>
      </c>
      <c r="H99">
        <v>94.350673</v>
      </c>
      <c r="I99">
        <v>96.657375999999999</v>
      </c>
      <c r="J99">
        <v>603727</v>
      </c>
      <c r="K99">
        <v>3073</v>
      </c>
      <c r="L99">
        <v>97.303492000000006</v>
      </c>
      <c r="M99">
        <v>97.341005999999993</v>
      </c>
      <c r="N99" t="s">
        <v>8</v>
      </c>
      <c r="O99" t="s">
        <v>9</v>
      </c>
      <c r="P99">
        <v>0</v>
      </c>
      <c r="Q99" s="7">
        <f t="shared" si="1"/>
        <v>1.7242020838992467</v>
      </c>
    </row>
    <row r="100" spans="1:17" x14ac:dyDescent="0.2">
      <c r="A100" s="4">
        <v>44883</v>
      </c>
      <c r="B100" s="9">
        <v>0</v>
      </c>
      <c r="C100" s="10">
        <v>44890</v>
      </c>
      <c r="D100" s="5">
        <v>0</v>
      </c>
      <c r="E100">
        <v>-5</v>
      </c>
      <c r="F100">
        <v>94.500095000000002</v>
      </c>
      <c r="G100">
        <v>97.553908000000007</v>
      </c>
      <c r="H100">
        <v>90.680493999999996</v>
      </c>
      <c r="I100">
        <v>96.153075999999999</v>
      </c>
      <c r="J100">
        <v>889748</v>
      </c>
      <c r="K100">
        <v>4400</v>
      </c>
      <c r="L100">
        <v>94.322282999999999</v>
      </c>
      <c r="M100">
        <v>94.284193999999999</v>
      </c>
      <c r="N100" t="s">
        <v>8</v>
      </c>
      <c r="O100" t="s">
        <v>9</v>
      </c>
      <c r="P100">
        <v>0</v>
      </c>
      <c r="Q100" s="7">
        <f t="shared" si="1"/>
        <v>1.7099888374015308</v>
      </c>
    </row>
    <row r="101" spans="1:17" x14ac:dyDescent="0.2">
      <c r="A101" s="4">
        <v>44890</v>
      </c>
      <c r="B101" s="9">
        <v>0</v>
      </c>
      <c r="C101" s="10">
        <v>44897</v>
      </c>
      <c r="D101" s="5">
        <v>0</v>
      </c>
      <c r="E101">
        <v>-5</v>
      </c>
      <c r="F101">
        <v>96.283821000000003</v>
      </c>
      <c r="G101">
        <v>97.058947000000003</v>
      </c>
      <c r="H101">
        <v>92.725707999999997</v>
      </c>
      <c r="I101">
        <v>93.696951999999996</v>
      </c>
      <c r="J101">
        <v>512134</v>
      </c>
      <c r="K101">
        <v>2576</v>
      </c>
      <c r="L101">
        <v>94.398155000000003</v>
      </c>
      <c r="M101">
        <v>94.437477999999999</v>
      </c>
      <c r="N101" t="s">
        <v>8</v>
      </c>
      <c r="O101" t="s">
        <v>9</v>
      </c>
      <c r="P101">
        <v>0</v>
      </c>
      <c r="Q101" s="7">
        <f t="shared" si="1"/>
        <v>1.6407651692655889</v>
      </c>
    </row>
    <row r="102" spans="1:17" x14ac:dyDescent="0.2">
      <c r="A102" s="4">
        <v>44897</v>
      </c>
      <c r="B102" s="9">
        <v>0</v>
      </c>
      <c r="C102" s="10">
        <v>44904</v>
      </c>
      <c r="D102" s="5">
        <v>0</v>
      </c>
      <c r="E102">
        <v>-5</v>
      </c>
      <c r="F102">
        <v>93.183312999999998</v>
      </c>
      <c r="G102">
        <v>94.397367000000003</v>
      </c>
      <c r="H102">
        <v>84.554191000000003</v>
      </c>
      <c r="I102">
        <v>84.974440999999999</v>
      </c>
      <c r="J102">
        <v>800168</v>
      </c>
      <c r="K102">
        <v>3591</v>
      </c>
      <c r="L102">
        <v>88.565826000000001</v>
      </c>
      <c r="M102">
        <v>88.142465000000001</v>
      </c>
      <c r="N102" t="s">
        <v>8</v>
      </c>
      <c r="O102" t="s">
        <v>9</v>
      </c>
      <c r="P102">
        <v>0</v>
      </c>
      <c r="Q102" s="7">
        <f t="shared" si="1"/>
        <v>1.3949289627971442</v>
      </c>
    </row>
    <row r="103" spans="1:17" x14ac:dyDescent="0.2">
      <c r="A103" s="4">
        <v>44904</v>
      </c>
      <c r="B103" s="9">
        <v>0</v>
      </c>
      <c r="C103" s="10">
        <v>44911</v>
      </c>
      <c r="D103" s="5">
        <v>0</v>
      </c>
      <c r="E103">
        <v>-5</v>
      </c>
      <c r="F103">
        <v>84.759646000000004</v>
      </c>
      <c r="G103">
        <v>88.395386000000002</v>
      </c>
      <c r="H103">
        <v>83.078648999999999</v>
      </c>
      <c r="I103">
        <v>86.835133999999996</v>
      </c>
      <c r="J103">
        <v>817904</v>
      </c>
      <c r="K103">
        <v>3978</v>
      </c>
      <c r="L103">
        <v>85.795300999999995</v>
      </c>
      <c r="M103">
        <v>85.628844000000001</v>
      </c>
      <c r="N103" t="s">
        <v>8</v>
      </c>
      <c r="O103" t="s">
        <v>9</v>
      </c>
      <c r="P103">
        <v>0</v>
      </c>
      <c r="Q103" s="7">
        <f t="shared" si="1"/>
        <v>1.4473709383386355</v>
      </c>
    </row>
    <row r="104" spans="1:17" x14ac:dyDescent="0.2">
      <c r="A104" s="4">
        <v>44911</v>
      </c>
      <c r="B104" s="9">
        <v>0</v>
      </c>
      <c r="C104" s="10">
        <v>44918</v>
      </c>
      <c r="D104" s="5">
        <v>0</v>
      </c>
      <c r="E104">
        <v>-5</v>
      </c>
      <c r="F104">
        <v>84.584587999999997</v>
      </c>
      <c r="G104">
        <v>88.215626</v>
      </c>
      <c r="H104">
        <v>83.558604000000003</v>
      </c>
      <c r="I104">
        <v>85.378898000000007</v>
      </c>
      <c r="J104">
        <v>424611</v>
      </c>
      <c r="K104">
        <v>1978</v>
      </c>
      <c r="L104">
        <v>85.531740999999997</v>
      </c>
      <c r="M104">
        <v>85.539733999999996</v>
      </c>
      <c r="N104" t="s">
        <v>8</v>
      </c>
      <c r="O104" t="s">
        <v>9</v>
      </c>
      <c r="P104">
        <v>0</v>
      </c>
      <c r="Q104" s="7">
        <f t="shared" si="1"/>
        <v>1.4063282232348335</v>
      </c>
    </row>
    <row r="105" spans="1:17" x14ac:dyDescent="0.2">
      <c r="A105" s="4">
        <v>44918</v>
      </c>
      <c r="B105" s="9">
        <v>0</v>
      </c>
      <c r="C105" s="10">
        <v>44925</v>
      </c>
      <c r="D105" s="5">
        <v>0</v>
      </c>
      <c r="E105">
        <v>-5</v>
      </c>
      <c r="F105">
        <v>86.395426</v>
      </c>
      <c r="G105">
        <v>89.634131999999994</v>
      </c>
      <c r="H105">
        <v>85.662580000000005</v>
      </c>
      <c r="I105">
        <v>87.326848999999996</v>
      </c>
      <c r="J105">
        <v>435934</v>
      </c>
      <c r="K105">
        <v>2142</v>
      </c>
      <c r="L105">
        <v>88.054075999999995</v>
      </c>
      <c r="M105">
        <v>88.051732999999999</v>
      </c>
      <c r="N105" t="s">
        <v>8</v>
      </c>
      <c r="O105" t="s">
        <v>9</v>
      </c>
      <c r="P105">
        <v>0</v>
      </c>
      <c r="Q105" s="7">
        <f t="shared" si="1"/>
        <v>1.4612294878163756</v>
      </c>
    </row>
    <row r="106" spans="1:17" x14ac:dyDescent="0.2">
      <c r="A106" s="4">
        <v>44925</v>
      </c>
      <c r="B106" s="9">
        <v>0</v>
      </c>
      <c r="C106" s="10">
        <v>44932</v>
      </c>
      <c r="D106" s="5">
        <v>0</v>
      </c>
      <c r="E106">
        <v>-5</v>
      </c>
      <c r="F106">
        <v>86.797308999999998</v>
      </c>
      <c r="G106">
        <v>87.884758000000005</v>
      </c>
      <c r="H106">
        <v>81.728853000000001</v>
      </c>
      <c r="I106">
        <v>85.047934999999995</v>
      </c>
      <c r="J106">
        <v>392085</v>
      </c>
      <c r="K106">
        <v>1822</v>
      </c>
      <c r="L106">
        <v>84.759612000000004</v>
      </c>
      <c r="M106">
        <v>84.699151000000001</v>
      </c>
      <c r="N106" t="s">
        <v>8</v>
      </c>
      <c r="O106" t="s">
        <v>9</v>
      </c>
      <c r="P106">
        <v>0</v>
      </c>
      <c r="Q106" s="7">
        <f t="shared" si="1"/>
        <v>1.3970003257519392</v>
      </c>
    </row>
    <row r="107" spans="1:17" x14ac:dyDescent="0.2">
      <c r="A107" s="4">
        <v>44932</v>
      </c>
      <c r="B107" s="9">
        <v>0</v>
      </c>
      <c r="C107" s="10">
        <v>44939</v>
      </c>
      <c r="D107" s="5">
        <v>0</v>
      </c>
      <c r="E107">
        <v>-5</v>
      </c>
      <c r="F107">
        <v>86.154296000000002</v>
      </c>
      <c r="G107">
        <v>90.428442000000004</v>
      </c>
      <c r="H107">
        <v>85.908438000000004</v>
      </c>
      <c r="I107">
        <v>89.700323999999995</v>
      </c>
      <c r="J107">
        <v>487852</v>
      </c>
      <c r="K107">
        <v>2509</v>
      </c>
      <c r="L107">
        <v>87.721901000000003</v>
      </c>
      <c r="M107">
        <v>87.601676999999995</v>
      </c>
      <c r="N107" t="s">
        <v>8</v>
      </c>
      <c r="O107" t="s">
        <v>9</v>
      </c>
      <c r="P107">
        <v>0</v>
      </c>
      <c r="Q107" s="7">
        <f t="shared" si="1"/>
        <v>1.5281237674736545</v>
      </c>
    </row>
    <row r="108" spans="1:17" x14ac:dyDescent="0.2">
      <c r="A108" s="4">
        <v>44939</v>
      </c>
      <c r="B108" s="9">
        <v>0</v>
      </c>
      <c r="C108" s="10">
        <v>44946</v>
      </c>
      <c r="D108" s="5">
        <v>0</v>
      </c>
      <c r="E108">
        <v>-5</v>
      </c>
      <c r="F108">
        <v>89.681411999999995</v>
      </c>
      <c r="G108">
        <v>92.092710999999994</v>
      </c>
      <c r="H108">
        <v>87.828021000000007</v>
      </c>
      <c r="I108">
        <v>90.144760000000005</v>
      </c>
      <c r="J108">
        <v>417966</v>
      </c>
      <c r="K108">
        <v>1554</v>
      </c>
      <c r="L108">
        <v>89.682319000000007</v>
      </c>
      <c r="M108">
        <v>89.919213999999997</v>
      </c>
      <c r="N108" t="s">
        <v>8</v>
      </c>
      <c r="O108" t="s">
        <v>9</v>
      </c>
      <c r="P108">
        <v>0</v>
      </c>
      <c r="Q108" s="7">
        <f t="shared" si="1"/>
        <v>1.540649800431138</v>
      </c>
    </row>
    <row r="109" spans="1:17" x14ac:dyDescent="0.2">
      <c r="A109" s="4">
        <v>44946</v>
      </c>
      <c r="B109" s="9">
        <v>0</v>
      </c>
      <c r="C109" s="10">
        <v>44953</v>
      </c>
      <c r="D109" s="5">
        <v>0</v>
      </c>
      <c r="E109">
        <v>-5</v>
      </c>
      <c r="F109">
        <v>90.645932000000002</v>
      </c>
      <c r="G109">
        <v>93.454386</v>
      </c>
      <c r="H109">
        <v>89.322080999999997</v>
      </c>
      <c r="I109">
        <v>93.407105000000001</v>
      </c>
      <c r="J109">
        <v>552513</v>
      </c>
      <c r="K109">
        <v>2318</v>
      </c>
      <c r="L109">
        <v>91.575275000000005</v>
      </c>
      <c r="M109">
        <v>91.615785000000002</v>
      </c>
      <c r="N109" t="s">
        <v>8</v>
      </c>
      <c r="O109" t="s">
        <v>9</v>
      </c>
      <c r="P109">
        <v>0</v>
      </c>
      <c r="Q109" s="7">
        <f t="shared" si="1"/>
        <v>1.6325960896351639</v>
      </c>
    </row>
    <row r="110" spans="1:17" x14ac:dyDescent="0.2">
      <c r="A110" s="4">
        <v>44953</v>
      </c>
      <c r="B110" s="9">
        <v>0</v>
      </c>
      <c r="C110" s="10">
        <v>44960</v>
      </c>
      <c r="D110" s="5">
        <v>0</v>
      </c>
      <c r="E110">
        <v>-5</v>
      </c>
      <c r="F110">
        <v>93.350369000000001</v>
      </c>
      <c r="G110">
        <v>94.333800999999994</v>
      </c>
      <c r="H110">
        <v>84.641323999999997</v>
      </c>
      <c r="I110">
        <v>85.605844000000005</v>
      </c>
      <c r="J110">
        <v>494614</v>
      </c>
      <c r="K110">
        <v>2584</v>
      </c>
      <c r="L110">
        <v>88.728707</v>
      </c>
      <c r="M110">
        <v>88.479263000000003</v>
      </c>
      <c r="N110" t="s">
        <v>8</v>
      </c>
      <c r="O110" t="s">
        <v>9</v>
      </c>
      <c r="P110">
        <v>0</v>
      </c>
      <c r="Q110" s="7">
        <f t="shared" si="1"/>
        <v>1.4127244941840118</v>
      </c>
    </row>
    <row r="111" spans="1:17" x14ac:dyDescent="0.2">
      <c r="A111" s="4">
        <v>44960</v>
      </c>
      <c r="B111" s="9">
        <v>0</v>
      </c>
      <c r="C111" s="10">
        <v>44967</v>
      </c>
      <c r="D111" s="5">
        <v>0</v>
      </c>
      <c r="E111">
        <v>-5</v>
      </c>
      <c r="F111">
        <v>85.709861000000004</v>
      </c>
      <c r="G111">
        <v>87.336304999999996</v>
      </c>
      <c r="H111">
        <v>83.047976000000006</v>
      </c>
      <c r="I111">
        <v>85.265424999999993</v>
      </c>
      <c r="J111">
        <v>492163</v>
      </c>
      <c r="K111">
        <v>1932</v>
      </c>
      <c r="L111">
        <v>85.201492000000002</v>
      </c>
      <c r="M111">
        <v>85.227187000000001</v>
      </c>
      <c r="N111" t="s">
        <v>8</v>
      </c>
      <c r="O111" t="s">
        <v>9</v>
      </c>
      <c r="P111">
        <v>0</v>
      </c>
      <c r="Q111" s="7">
        <f t="shared" si="1"/>
        <v>1.4031300877602439</v>
      </c>
    </row>
    <row r="112" spans="1:17" x14ac:dyDescent="0.2">
      <c r="A112" s="4">
        <v>44967</v>
      </c>
      <c r="B112" s="9">
        <v>0</v>
      </c>
      <c r="C112" s="10">
        <v>44974</v>
      </c>
      <c r="D112" s="5">
        <v>0</v>
      </c>
      <c r="E112">
        <v>-5</v>
      </c>
      <c r="F112">
        <v>86.646011999999999</v>
      </c>
      <c r="G112">
        <v>89.643587999999994</v>
      </c>
      <c r="H112">
        <v>85.757141000000004</v>
      </c>
      <c r="I112">
        <v>85.785509000000005</v>
      </c>
      <c r="J112">
        <v>329847</v>
      </c>
      <c r="K112">
        <v>1793</v>
      </c>
      <c r="L112">
        <v>87.807756999999995</v>
      </c>
      <c r="M112">
        <v>87.770900999999995</v>
      </c>
      <c r="N112" t="s">
        <v>8</v>
      </c>
      <c r="O112" t="s">
        <v>9</v>
      </c>
      <c r="P112">
        <v>0</v>
      </c>
      <c r="Q112" s="7">
        <f t="shared" si="1"/>
        <v>1.4177881922447138</v>
      </c>
    </row>
    <row r="113" spans="1:17" x14ac:dyDescent="0.2">
      <c r="A113" s="4">
        <v>44974</v>
      </c>
      <c r="B113" s="9">
        <v>0</v>
      </c>
      <c r="C113" s="10">
        <v>44981</v>
      </c>
      <c r="D113" s="5">
        <v>0</v>
      </c>
      <c r="E113">
        <v>-5</v>
      </c>
      <c r="F113">
        <v>84.395465999999999</v>
      </c>
      <c r="G113">
        <v>84.487662999999998</v>
      </c>
      <c r="H113">
        <v>81.038560000000004</v>
      </c>
      <c r="I113">
        <v>83.742997000000003</v>
      </c>
      <c r="J113">
        <v>530890</v>
      </c>
      <c r="K113">
        <v>2296</v>
      </c>
      <c r="L113">
        <v>82.414664000000002</v>
      </c>
      <c r="M113">
        <v>82.375428999999997</v>
      </c>
      <c r="N113" t="s">
        <v>8</v>
      </c>
      <c r="O113" t="s">
        <v>9</v>
      </c>
      <c r="P113">
        <v>0</v>
      </c>
      <c r="Q113" s="7">
        <f t="shared" si="1"/>
        <v>1.3602218100703289</v>
      </c>
    </row>
    <row r="114" spans="1:17" x14ac:dyDescent="0.2">
      <c r="A114" s="4">
        <v>44981</v>
      </c>
      <c r="B114" s="9">
        <v>0</v>
      </c>
      <c r="C114" s="10">
        <v>44988</v>
      </c>
      <c r="D114" s="5">
        <v>0</v>
      </c>
      <c r="E114">
        <v>-5</v>
      </c>
      <c r="F114">
        <v>82.523162999999997</v>
      </c>
      <c r="G114">
        <v>86.646011999999999</v>
      </c>
      <c r="H114">
        <v>81.795045999999999</v>
      </c>
      <c r="I114">
        <v>86.211033</v>
      </c>
      <c r="J114">
        <v>547494</v>
      </c>
      <c r="K114">
        <v>2525</v>
      </c>
      <c r="L114">
        <v>84.032115000000005</v>
      </c>
      <c r="M114">
        <v>83.923028000000002</v>
      </c>
      <c r="N114" t="s">
        <v>8</v>
      </c>
      <c r="O114" t="s">
        <v>9</v>
      </c>
      <c r="P114">
        <v>0</v>
      </c>
      <c r="Q114" s="7">
        <f t="shared" si="1"/>
        <v>1.4297812073204503</v>
      </c>
    </row>
    <row r="115" spans="1:17" x14ac:dyDescent="0.2">
      <c r="A115" s="4">
        <v>44988</v>
      </c>
      <c r="B115" s="9">
        <v>0</v>
      </c>
      <c r="C115" s="10">
        <v>44995</v>
      </c>
      <c r="D115" s="5">
        <v>0</v>
      </c>
      <c r="E115">
        <v>-5</v>
      </c>
      <c r="F115">
        <v>85.066847999999993</v>
      </c>
      <c r="G115">
        <v>87.922488000000001</v>
      </c>
      <c r="H115">
        <v>82.683916999999994</v>
      </c>
      <c r="I115">
        <v>82.854125999999994</v>
      </c>
      <c r="J115">
        <v>396031</v>
      </c>
      <c r="K115">
        <v>2111</v>
      </c>
      <c r="L115">
        <v>85.342130999999995</v>
      </c>
      <c r="M115">
        <v>85.287835999999999</v>
      </c>
      <c r="N115" t="s">
        <v>8</v>
      </c>
      <c r="O115" t="s">
        <v>9</v>
      </c>
      <c r="P115">
        <v>0</v>
      </c>
      <c r="Q115" s="7">
        <f t="shared" si="1"/>
        <v>1.335169772339472</v>
      </c>
    </row>
    <row r="116" spans="1:17" x14ac:dyDescent="0.2">
      <c r="A116" s="4">
        <v>44995</v>
      </c>
      <c r="B116" s="9">
        <v>0</v>
      </c>
      <c r="C116" s="10">
        <v>45002</v>
      </c>
      <c r="D116" s="5">
        <v>0</v>
      </c>
      <c r="E116">
        <v>-5</v>
      </c>
      <c r="F116">
        <v>82.636635999999996</v>
      </c>
      <c r="G116">
        <v>83.927391</v>
      </c>
      <c r="H116">
        <v>73.048176999999995</v>
      </c>
      <c r="I116">
        <v>76.698221000000004</v>
      </c>
      <c r="J116">
        <v>913213</v>
      </c>
      <c r="K116">
        <v>4462</v>
      </c>
      <c r="L116">
        <v>77.380971000000002</v>
      </c>
      <c r="M116">
        <v>77.124931000000004</v>
      </c>
      <c r="N116" t="s">
        <v>8</v>
      </c>
      <c r="O116" t="s">
        <v>9</v>
      </c>
      <c r="P116">
        <v>0</v>
      </c>
      <c r="Q116" s="7">
        <f t="shared" si="1"/>
        <v>1.1616710708095881</v>
      </c>
    </row>
    <row r="117" spans="1:17" x14ac:dyDescent="0.2">
      <c r="A117" s="4">
        <v>45002</v>
      </c>
      <c r="B117" s="9">
        <v>0</v>
      </c>
      <c r="C117" s="10">
        <v>45009</v>
      </c>
      <c r="D117" s="5">
        <v>0</v>
      </c>
      <c r="E117">
        <v>-4</v>
      </c>
      <c r="F117">
        <v>75.941736000000006</v>
      </c>
      <c r="G117">
        <v>79.903830999999997</v>
      </c>
      <c r="H117">
        <v>74.390939000000003</v>
      </c>
      <c r="I117">
        <v>76.550475000000006</v>
      </c>
      <c r="J117">
        <v>2053531</v>
      </c>
      <c r="K117">
        <v>6264</v>
      </c>
      <c r="L117">
        <v>77.717847000000006</v>
      </c>
      <c r="M117">
        <v>77.823614000000006</v>
      </c>
      <c r="N117" t="s">
        <v>8</v>
      </c>
      <c r="O117" t="s">
        <v>9</v>
      </c>
      <c r="P117">
        <v>0</v>
      </c>
      <c r="Q117" s="7">
        <f t="shared" si="1"/>
        <v>1.1575069813448815</v>
      </c>
    </row>
    <row r="118" spans="1:17" x14ac:dyDescent="0.2">
      <c r="A118" s="4">
        <v>45009</v>
      </c>
      <c r="B118" s="9">
        <v>0</v>
      </c>
      <c r="C118" s="10">
        <v>45016</v>
      </c>
      <c r="D118" s="5">
        <v>0</v>
      </c>
      <c r="E118">
        <v>-4</v>
      </c>
      <c r="F118">
        <v>74.956072000000006</v>
      </c>
      <c r="G118">
        <v>81.916073999999995</v>
      </c>
      <c r="H118">
        <v>74.621915000000001</v>
      </c>
      <c r="I118">
        <v>81.095003000000005</v>
      </c>
      <c r="J118">
        <v>1121066</v>
      </c>
      <c r="K118">
        <v>4671</v>
      </c>
      <c r="L118">
        <v>79.298047999999994</v>
      </c>
      <c r="M118">
        <v>79.253135</v>
      </c>
      <c r="N118" t="s">
        <v>8</v>
      </c>
      <c r="O118" t="s">
        <v>9</v>
      </c>
      <c r="P118">
        <v>0</v>
      </c>
      <c r="Q118" s="7">
        <f t="shared" si="1"/>
        <v>1.2855904568153771</v>
      </c>
    </row>
    <row r="119" spans="1:17" x14ac:dyDescent="0.2">
      <c r="A119" s="4">
        <v>45016</v>
      </c>
      <c r="B119" s="9">
        <v>0</v>
      </c>
      <c r="C119" s="10">
        <v>45023</v>
      </c>
      <c r="D119" s="5">
        <v>0</v>
      </c>
      <c r="E119">
        <v>-4</v>
      </c>
      <c r="F119">
        <v>81.390970999999993</v>
      </c>
      <c r="G119">
        <v>86.460601999999994</v>
      </c>
      <c r="H119">
        <v>81.257307999999995</v>
      </c>
      <c r="I119">
        <v>83.758707999999999</v>
      </c>
      <c r="J119">
        <v>864928</v>
      </c>
      <c r="K119">
        <v>3873</v>
      </c>
      <c r="L119">
        <v>84.027237</v>
      </c>
      <c r="M119">
        <v>83.999623999999997</v>
      </c>
      <c r="N119" t="s">
        <v>8</v>
      </c>
      <c r="O119" t="s">
        <v>9</v>
      </c>
      <c r="P119">
        <v>0</v>
      </c>
      <c r="Q119" s="7">
        <f t="shared" si="1"/>
        <v>1.3606646106170779</v>
      </c>
    </row>
    <row r="120" spans="1:17" x14ac:dyDescent="0.2">
      <c r="A120" s="4">
        <v>45023</v>
      </c>
      <c r="B120" s="9">
        <v>0</v>
      </c>
      <c r="C120" s="10">
        <v>45030</v>
      </c>
      <c r="D120" s="5">
        <v>0</v>
      </c>
      <c r="E120">
        <v>-4</v>
      </c>
      <c r="F120">
        <v>84.045128000000005</v>
      </c>
      <c r="G120">
        <v>86.546527999999995</v>
      </c>
      <c r="H120">
        <v>84.045128000000005</v>
      </c>
      <c r="I120">
        <v>86.069160999999994</v>
      </c>
      <c r="J120">
        <v>329700</v>
      </c>
      <c r="K120">
        <v>1634</v>
      </c>
      <c r="L120">
        <v>85.773568999999995</v>
      </c>
      <c r="M120">
        <v>85.781441000000001</v>
      </c>
      <c r="N120" t="s">
        <v>8</v>
      </c>
      <c r="O120" t="s">
        <v>9</v>
      </c>
      <c r="P120">
        <v>0</v>
      </c>
      <c r="Q120" s="7">
        <f t="shared" si="1"/>
        <v>1.4257826713158419</v>
      </c>
    </row>
    <row r="121" spans="1:17" x14ac:dyDescent="0.2">
      <c r="A121" s="4">
        <v>45030</v>
      </c>
      <c r="B121" s="9">
        <v>0</v>
      </c>
      <c r="C121" s="10">
        <v>45037</v>
      </c>
      <c r="D121" s="5">
        <v>0</v>
      </c>
      <c r="E121">
        <v>-4</v>
      </c>
      <c r="F121">
        <v>86.365127999999999</v>
      </c>
      <c r="G121">
        <v>86.861590000000007</v>
      </c>
      <c r="H121">
        <v>81.896979000000002</v>
      </c>
      <c r="I121">
        <v>82.842163999999997</v>
      </c>
      <c r="J121">
        <v>413239</v>
      </c>
      <c r="K121">
        <v>1993</v>
      </c>
      <c r="L121">
        <v>84.104750999999993</v>
      </c>
      <c r="M121">
        <v>84.178595000000001</v>
      </c>
      <c r="N121" t="s">
        <v>8</v>
      </c>
      <c r="O121" t="s">
        <v>9</v>
      </c>
      <c r="P121">
        <v>0</v>
      </c>
      <c r="Q121" s="7">
        <f t="shared" si="1"/>
        <v>1.3348326340198098</v>
      </c>
    </row>
    <row r="122" spans="1:17" x14ac:dyDescent="0.2">
      <c r="A122" s="4">
        <v>45037</v>
      </c>
      <c r="B122" s="9">
        <v>0</v>
      </c>
      <c r="C122" s="10">
        <v>45044</v>
      </c>
      <c r="D122" s="5">
        <v>0</v>
      </c>
      <c r="E122">
        <v>-4</v>
      </c>
      <c r="F122">
        <v>83.138131999999999</v>
      </c>
      <c r="G122">
        <v>83.539118999999999</v>
      </c>
      <c r="H122">
        <v>79.242822000000004</v>
      </c>
      <c r="I122">
        <v>80.264386000000002</v>
      </c>
      <c r="J122">
        <v>340313</v>
      </c>
      <c r="K122">
        <v>2159</v>
      </c>
      <c r="L122">
        <v>80.796254000000005</v>
      </c>
      <c r="M122">
        <v>80.903909999999996</v>
      </c>
      <c r="N122" t="s">
        <v>8</v>
      </c>
      <c r="O122" t="s">
        <v>9</v>
      </c>
      <c r="P122">
        <v>0</v>
      </c>
      <c r="Q122" s="7">
        <f t="shared" si="1"/>
        <v>1.2621802562082125</v>
      </c>
    </row>
    <row r="123" spans="1:17" x14ac:dyDescent="0.2">
      <c r="A123" s="4">
        <v>45044</v>
      </c>
      <c r="B123" s="9">
        <v>0</v>
      </c>
      <c r="C123" s="10">
        <v>45051</v>
      </c>
      <c r="D123" s="5">
        <v>0</v>
      </c>
      <c r="E123">
        <v>-4</v>
      </c>
      <c r="F123">
        <v>80.168913000000003</v>
      </c>
      <c r="G123">
        <v>82.551638999999994</v>
      </c>
      <c r="H123">
        <v>75.137471000000005</v>
      </c>
      <c r="I123">
        <v>75.309323000000006</v>
      </c>
      <c r="J123">
        <v>741916</v>
      </c>
      <c r="K123">
        <v>4584</v>
      </c>
      <c r="L123">
        <v>77.751371000000006</v>
      </c>
      <c r="M123">
        <v>77.735810999999998</v>
      </c>
      <c r="N123" t="s">
        <v>8</v>
      </c>
      <c r="O123" t="s">
        <v>9</v>
      </c>
      <c r="P123">
        <v>0</v>
      </c>
      <c r="Q123" s="7">
        <f t="shared" si="1"/>
        <v>1.1225262172815604</v>
      </c>
    </row>
    <row r="124" spans="1:17" x14ac:dyDescent="0.2">
      <c r="A124" s="4">
        <v>45051</v>
      </c>
      <c r="B124" s="9">
        <v>0</v>
      </c>
      <c r="C124" s="10">
        <v>45058</v>
      </c>
      <c r="D124" s="5">
        <v>0</v>
      </c>
      <c r="E124">
        <v>-4</v>
      </c>
      <c r="F124">
        <v>77.476566000000005</v>
      </c>
      <c r="G124">
        <v>79.576977999999997</v>
      </c>
      <c r="H124">
        <v>76.139939999999996</v>
      </c>
      <c r="I124">
        <v>76.703232999999997</v>
      </c>
      <c r="J124">
        <v>423514</v>
      </c>
      <c r="K124">
        <v>3013</v>
      </c>
      <c r="L124">
        <v>77.610354000000001</v>
      </c>
      <c r="M124">
        <v>77.672334000000006</v>
      </c>
      <c r="N124" t="s">
        <v>8</v>
      </c>
      <c r="O124" t="s">
        <v>9</v>
      </c>
      <c r="P124">
        <v>0</v>
      </c>
      <c r="Q124" s="7">
        <f t="shared" si="1"/>
        <v>1.1618123295671658</v>
      </c>
    </row>
    <row r="125" spans="1:17" x14ac:dyDescent="0.2">
      <c r="A125" s="4">
        <v>45058</v>
      </c>
      <c r="B125" s="9">
        <v>0</v>
      </c>
      <c r="C125" s="10">
        <v>45065</v>
      </c>
      <c r="D125" s="5">
        <v>0</v>
      </c>
      <c r="E125">
        <v>-4</v>
      </c>
      <c r="F125">
        <v>77.171052000000003</v>
      </c>
      <c r="G125">
        <v>78.479035999999994</v>
      </c>
      <c r="H125">
        <v>75.843973000000005</v>
      </c>
      <c r="I125">
        <v>78.440845999999993</v>
      </c>
      <c r="J125">
        <v>465104</v>
      </c>
      <c r="K125">
        <v>3659</v>
      </c>
      <c r="L125">
        <v>76.999774000000002</v>
      </c>
      <c r="M125">
        <v>77.030539000000005</v>
      </c>
      <c r="N125" t="s">
        <v>8</v>
      </c>
      <c r="O125" t="s">
        <v>9</v>
      </c>
      <c r="P125">
        <v>0</v>
      </c>
      <c r="Q125" s="7">
        <f t="shared" si="1"/>
        <v>1.2107854048926372</v>
      </c>
    </row>
    <row r="126" spans="1:17" x14ac:dyDescent="0.2">
      <c r="A126" s="4">
        <v>45065</v>
      </c>
      <c r="B126" s="9">
        <v>0</v>
      </c>
      <c r="C126" s="10">
        <v>45072</v>
      </c>
      <c r="D126" s="5">
        <v>0</v>
      </c>
      <c r="E126">
        <v>-4</v>
      </c>
      <c r="F126">
        <v>79.261915999999999</v>
      </c>
      <c r="G126">
        <v>81.075908999999996</v>
      </c>
      <c r="H126">
        <v>77.657965000000004</v>
      </c>
      <c r="I126">
        <v>78.374015</v>
      </c>
      <c r="J126">
        <v>492858</v>
      </c>
      <c r="K126">
        <v>2744</v>
      </c>
      <c r="L126">
        <v>79.570250999999999</v>
      </c>
      <c r="M126">
        <v>79.629395000000002</v>
      </c>
      <c r="N126" t="s">
        <v>8</v>
      </c>
      <c r="O126" t="s">
        <v>9</v>
      </c>
      <c r="P126">
        <v>0</v>
      </c>
      <c r="Q126" s="7">
        <f t="shared" si="1"/>
        <v>1.2089018326604564</v>
      </c>
    </row>
    <row r="127" spans="1:17" x14ac:dyDescent="0.2">
      <c r="A127" s="4">
        <v>45072</v>
      </c>
      <c r="B127" s="9">
        <v>0</v>
      </c>
      <c r="C127" s="10">
        <v>45079</v>
      </c>
      <c r="D127" s="5">
        <v>0</v>
      </c>
      <c r="E127">
        <v>-4</v>
      </c>
      <c r="F127">
        <v>78.956401999999997</v>
      </c>
      <c r="G127">
        <v>79.061423000000005</v>
      </c>
      <c r="H127">
        <v>75.395249000000007</v>
      </c>
      <c r="I127">
        <v>76.264055999999997</v>
      </c>
      <c r="J127">
        <v>304150</v>
      </c>
      <c r="K127">
        <v>1876</v>
      </c>
      <c r="L127">
        <v>76.723455000000001</v>
      </c>
      <c r="M127">
        <v>76.727065999999994</v>
      </c>
      <c r="N127" t="s">
        <v>8</v>
      </c>
      <c r="O127" t="s">
        <v>9</v>
      </c>
      <c r="P127">
        <v>0</v>
      </c>
      <c r="Q127" s="7">
        <f t="shared" si="1"/>
        <v>1.1494345168423445</v>
      </c>
    </row>
    <row r="128" spans="1:17" x14ac:dyDescent="0.2">
      <c r="A128" s="4"/>
      <c r="B128" s="6"/>
      <c r="C128" s="7"/>
      <c r="D128" s="8"/>
    </row>
    <row r="129" spans="1:4" x14ac:dyDescent="0.2">
      <c r="A129" s="4"/>
      <c r="B129" s="6"/>
      <c r="C129" s="7"/>
      <c r="D129" s="8"/>
    </row>
    <row r="130" spans="1:4" x14ac:dyDescent="0.2">
      <c r="A130" s="4"/>
      <c r="B130" s="6"/>
      <c r="C130" s="7"/>
      <c r="D130" s="8"/>
    </row>
    <row r="131" spans="1:4" x14ac:dyDescent="0.2">
      <c r="A131" s="4"/>
      <c r="B131" s="6"/>
      <c r="C131" s="7"/>
      <c r="D131" s="8"/>
    </row>
    <row r="132" spans="1:4" x14ac:dyDescent="0.2">
      <c r="A132" s="4"/>
      <c r="B132" s="6"/>
      <c r="C132" s="7"/>
      <c r="D132" s="8"/>
    </row>
    <row r="133" spans="1:4" x14ac:dyDescent="0.2">
      <c r="A133" s="4"/>
      <c r="B133" s="6"/>
      <c r="C133" s="7"/>
      <c r="D133" s="8"/>
    </row>
    <row r="134" spans="1:4" x14ac:dyDescent="0.2">
      <c r="A134" s="4"/>
      <c r="B134" s="6"/>
      <c r="C134" s="7"/>
      <c r="D134" s="8"/>
    </row>
    <row r="135" spans="1:4" x14ac:dyDescent="0.2">
      <c r="A135" s="4"/>
      <c r="B135" s="6"/>
      <c r="C135" s="7"/>
      <c r="D135" s="8"/>
    </row>
    <row r="136" spans="1:4" x14ac:dyDescent="0.2">
      <c r="A136" s="4"/>
      <c r="B136" s="6"/>
      <c r="C136" s="7"/>
      <c r="D136" s="8"/>
    </row>
    <row r="137" spans="1:4" x14ac:dyDescent="0.2">
      <c r="A137" s="4"/>
      <c r="B137" s="6"/>
      <c r="C137" s="7"/>
      <c r="D137" s="8"/>
    </row>
    <row r="138" spans="1:4" x14ac:dyDescent="0.2">
      <c r="A138" s="4"/>
      <c r="B138" s="6"/>
      <c r="C138" s="7"/>
      <c r="D138" s="8"/>
    </row>
    <row r="139" spans="1:4" x14ac:dyDescent="0.2">
      <c r="A139" s="4"/>
      <c r="B139" s="6"/>
      <c r="C139" s="7"/>
      <c r="D139" s="8"/>
    </row>
    <row r="140" spans="1:4" x14ac:dyDescent="0.2">
      <c r="A140" s="4"/>
      <c r="B140" s="6"/>
      <c r="C140" s="7"/>
      <c r="D140" s="8"/>
    </row>
    <row r="141" spans="1:4" x14ac:dyDescent="0.2">
      <c r="A141" s="4"/>
      <c r="B141" s="6"/>
      <c r="C141" s="7"/>
      <c r="D141" s="8"/>
    </row>
    <row r="142" spans="1:4" x14ac:dyDescent="0.2">
      <c r="A142" s="4"/>
      <c r="B142" s="6"/>
      <c r="C142" s="7"/>
      <c r="D142" s="8"/>
    </row>
    <row r="143" spans="1:4" x14ac:dyDescent="0.2">
      <c r="A143" s="4"/>
      <c r="B143" s="6"/>
      <c r="C143" s="7"/>
      <c r="D143" s="8"/>
    </row>
    <row r="144" spans="1:4" x14ac:dyDescent="0.2">
      <c r="A144" s="4"/>
      <c r="B144" s="6"/>
      <c r="C144" s="7"/>
      <c r="D144" s="8"/>
    </row>
    <row r="145" spans="1:4" x14ac:dyDescent="0.2">
      <c r="A145" s="4"/>
      <c r="B145" s="6"/>
      <c r="C145" s="7"/>
      <c r="D145" s="8"/>
    </row>
    <row r="146" spans="1:4" x14ac:dyDescent="0.2">
      <c r="A146" s="4"/>
      <c r="B146" s="6"/>
      <c r="C146" s="7"/>
      <c r="D146" s="8"/>
    </row>
    <row r="147" spans="1:4" x14ac:dyDescent="0.2">
      <c r="A147" s="4"/>
      <c r="B147" s="6"/>
      <c r="C147" s="7"/>
      <c r="D147" s="8"/>
    </row>
    <row r="148" spans="1:4" x14ac:dyDescent="0.2">
      <c r="A148" s="4"/>
      <c r="B148" s="6"/>
      <c r="C148" s="7"/>
      <c r="D148" s="8"/>
    </row>
    <row r="149" spans="1:4" x14ac:dyDescent="0.2">
      <c r="A149" s="4"/>
      <c r="B149" s="6"/>
      <c r="C149" s="7"/>
      <c r="D149" s="8"/>
    </row>
    <row r="150" spans="1:4" x14ac:dyDescent="0.2">
      <c r="A150" s="4"/>
      <c r="B150" s="6"/>
      <c r="C150" s="7"/>
      <c r="D150" s="8"/>
    </row>
    <row r="151" spans="1:4" x14ac:dyDescent="0.2">
      <c r="A151" s="4"/>
      <c r="B151" s="6"/>
      <c r="C151" s="7"/>
      <c r="D151" s="8"/>
    </row>
    <row r="152" spans="1:4" x14ac:dyDescent="0.2">
      <c r="A152" s="4"/>
      <c r="B152" s="6"/>
      <c r="C152" s="7"/>
      <c r="D152" s="8"/>
    </row>
    <row r="153" spans="1:4" x14ac:dyDescent="0.2">
      <c r="A153" s="4"/>
      <c r="B153" s="6"/>
      <c r="C153" s="7"/>
      <c r="D153" s="8"/>
    </row>
    <row r="154" spans="1:4" x14ac:dyDescent="0.2">
      <c r="A154" s="4"/>
      <c r="B154" s="6"/>
      <c r="C154" s="7"/>
      <c r="D154" s="8"/>
    </row>
    <row r="155" spans="1:4" x14ac:dyDescent="0.2">
      <c r="A155" s="4"/>
      <c r="B155" s="6"/>
      <c r="C155" s="7"/>
      <c r="D155" s="8"/>
    </row>
    <row r="156" spans="1:4" x14ac:dyDescent="0.2">
      <c r="A156" s="4"/>
      <c r="B156" s="6"/>
      <c r="C156" s="7"/>
      <c r="D156" s="8"/>
    </row>
    <row r="157" spans="1:4" x14ac:dyDescent="0.2">
      <c r="A157" s="4"/>
      <c r="B157" s="6"/>
      <c r="C157" s="7"/>
      <c r="D157" s="8"/>
    </row>
    <row r="158" spans="1:4" x14ac:dyDescent="0.2">
      <c r="A158" s="4"/>
      <c r="B158" s="6"/>
      <c r="C158" s="7"/>
      <c r="D158" s="8"/>
    </row>
    <row r="159" spans="1:4" x14ac:dyDescent="0.2">
      <c r="A159" s="4"/>
      <c r="B159" s="6"/>
      <c r="C159" s="7"/>
      <c r="D159" s="8"/>
    </row>
    <row r="160" spans="1:4" x14ac:dyDescent="0.2">
      <c r="A160" s="4"/>
      <c r="B160" s="6"/>
      <c r="C160" s="7"/>
      <c r="D160" s="8"/>
    </row>
    <row r="161" spans="1:4" x14ac:dyDescent="0.2">
      <c r="A161" s="4"/>
      <c r="B161" s="6"/>
      <c r="C161" s="7"/>
      <c r="D161" s="8"/>
    </row>
    <row r="162" spans="1:4" x14ac:dyDescent="0.2">
      <c r="A162" s="4"/>
      <c r="B162" s="6"/>
      <c r="C162" s="7"/>
      <c r="D162" s="8"/>
    </row>
    <row r="163" spans="1:4" x14ac:dyDescent="0.2">
      <c r="A163" s="4"/>
      <c r="B163" s="6"/>
      <c r="C163" s="7"/>
      <c r="D163" s="8"/>
    </row>
    <row r="164" spans="1:4" x14ac:dyDescent="0.2">
      <c r="A164" s="4"/>
      <c r="B164" s="6"/>
      <c r="C164" s="7"/>
      <c r="D164" s="8"/>
    </row>
    <row r="165" spans="1:4" x14ac:dyDescent="0.2">
      <c r="A165" s="4"/>
      <c r="B165" s="6"/>
      <c r="C165" s="7"/>
      <c r="D165" s="8"/>
    </row>
    <row r="166" spans="1:4" x14ac:dyDescent="0.2">
      <c r="A166" s="4"/>
      <c r="B166" s="6"/>
      <c r="C166" s="7"/>
      <c r="D166" s="8"/>
    </row>
    <row r="167" spans="1:4" x14ac:dyDescent="0.2">
      <c r="A167" s="4"/>
      <c r="B167" s="6"/>
      <c r="C167" s="7"/>
      <c r="D167" s="8"/>
    </row>
    <row r="168" spans="1:4" x14ac:dyDescent="0.2">
      <c r="A168" s="4"/>
      <c r="B168" s="6"/>
      <c r="C168" s="7"/>
      <c r="D168" s="8"/>
    </row>
    <row r="169" spans="1:4" x14ac:dyDescent="0.2">
      <c r="A169" s="4"/>
      <c r="B169" s="6"/>
      <c r="C169" s="7"/>
      <c r="D169" s="8"/>
    </row>
    <row r="170" spans="1:4" x14ac:dyDescent="0.2">
      <c r="A170" s="4"/>
      <c r="B170" s="6"/>
      <c r="C170" s="7"/>
      <c r="D170" s="8"/>
    </row>
    <row r="171" spans="1:4" x14ac:dyDescent="0.2">
      <c r="A171" s="4"/>
      <c r="B171" s="6"/>
      <c r="C171" s="7"/>
      <c r="D171" s="8"/>
    </row>
    <row r="172" spans="1:4" x14ac:dyDescent="0.2">
      <c r="A172" s="4"/>
      <c r="B172" s="6"/>
      <c r="C172" s="7"/>
      <c r="D172" s="8"/>
    </row>
    <row r="173" spans="1:4" x14ac:dyDescent="0.2">
      <c r="A173" s="4"/>
      <c r="B173" s="6"/>
      <c r="C173" s="7"/>
      <c r="D173" s="8"/>
    </row>
    <row r="174" spans="1:4" x14ac:dyDescent="0.2">
      <c r="A174" s="4"/>
      <c r="B174" s="6"/>
      <c r="C174" s="7"/>
      <c r="D174" s="8"/>
    </row>
    <row r="175" spans="1:4" x14ac:dyDescent="0.2">
      <c r="A175" s="4"/>
      <c r="B175" s="6"/>
      <c r="C175" s="7"/>
      <c r="D175" s="8"/>
    </row>
    <row r="176" spans="1:4" x14ac:dyDescent="0.2">
      <c r="A176" s="4"/>
      <c r="B176" s="6"/>
      <c r="C176" s="7"/>
      <c r="D176" s="8"/>
    </row>
    <row r="177" spans="1:4" x14ac:dyDescent="0.2">
      <c r="A177" s="4"/>
      <c r="B177" s="6"/>
      <c r="C177" s="7"/>
      <c r="D177" s="8"/>
    </row>
    <row r="178" spans="1:4" x14ac:dyDescent="0.2">
      <c r="A178" s="4"/>
      <c r="B178" s="6"/>
      <c r="C178" s="7"/>
      <c r="D178" s="8"/>
    </row>
    <row r="179" spans="1:4" x14ac:dyDescent="0.2">
      <c r="A179" s="4"/>
      <c r="B179" s="6"/>
      <c r="C179" s="7"/>
      <c r="D179" s="8"/>
    </row>
    <row r="180" spans="1:4" x14ac:dyDescent="0.2">
      <c r="A180" s="4"/>
      <c r="B180" s="6"/>
      <c r="C180" s="7"/>
      <c r="D180" s="8"/>
    </row>
    <row r="181" spans="1:4" x14ac:dyDescent="0.2">
      <c r="A181" s="4"/>
      <c r="B181" s="6"/>
      <c r="C181" s="7"/>
      <c r="D181" s="8"/>
    </row>
    <row r="182" spans="1:4" x14ac:dyDescent="0.2">
      <c r="A182" s="4"/>
      <c r="B182" s="6"/>
      <c r="C182" s="7"/>
      <c r="D182" s="8"/>
    </row>
    <row r="183" spans="1:4" x14ac:dyDescent="0.2">
      <c r="A183" s="4"/>
      <c r="B183" s="6"/>
      <c r="C183" s="7"/>
      <c r="D183" s="8"/>
    </row>
    <row r="184" spans="1:4" x14ac:dyDescent="0.2">
      <c r="A184" s="4"/>
      <c r="B184" s="6"/>
      <c r="C184" s="7"/>
      <c r="D184" s="8"/>
    </row>
    <row r="185" spans="1:4" x14ac:dyDescent="0.2">
      <c r="A185" s="4"/>
      <c r="B185" s="6"/>
      <c r="C185" s="7"/>
      <c r="D185" s="8"/>
    </row>
    <row r="186" spans="1:4" x14ac:dyDescent="0.2">
      <c r="A186" s="4"/>
      <c r="B186" s="6"/>
      <c r="C186" s="7"/>
      <c r="D186" s="8"/>
    </row>
    <row r="187" spans="1:4" x14ac:dyDescent="0.2">
      <c r="A187" s="4"/>
      <c r="B187" s="6"/>
      <c r="C187" s="7"/>
      <c r="D187" s="8"/>
    </row>
    <row r="188" spans="1:4" x14ac:dyDescent="0.2">
      <c r="A188" s="4"/>
      <c r="B188" s="6"/>
      <c r="C188" s="7"/>
      <c r="D188" s="8"/>
    </row>
    <row r="189" spans="1:4" x14ac:dyDescent="0.2">
      <c r="A189" s="4"/>
      <c r="B189" s="6"/>
      <c r="C189" s="7"/>
      <c r="D189" s="8"/>
    </row>
    <row r="190" spans="1:4" x14ac:dyDescent="0.2">
      <c r="A190" s="4"/>
      <c r="B190" s="6"/>
      <c r="C190" s="7"/>
      <c r="D190" s="8"/>
    </row>
    <row r="191" spans="1:4" x14ac:dyDescent="0.2">
      <c r="A191" s="4"/>
      <c r="B191" s="6"/>
      <c r="C191" s="7"/>
      <c r="D191" s="8"/>
    </row>
    <row r="192" spans="1:4" x14ac:dyDescent="0.2">
      <c r="A192" s="4"/>
      <c r="B192" s="6"/>
      <c r="C192" s="7"/>
      <c r="D192" s="8"/>
    </row>
    <row r="193" spans="1:4" x14ac:dyDescent="0.2">
      <c r="A193" s="4"/>
      <c r="B193" s="6"/>
      <c r="C193" s="7"/>
      <c r="D193" s="8"/>
    </row>
    <row r="194" spans="1:4" x14ac:dyDescent="0.2">
      <c r="A194" s="4"/>
      <c r="B194" s="6"/>
      <c r="C194" s="7"/>
      <c r="D194" s="8"/>
    </row>
    <row r="195" spans="1:4" x14ac:dyDescent="0.2">
      <c r="A195" s="4"/>
      <c r="B195" s="6"/>
      <c r="C195" s="7"/>
      <c r="D195" s="8"/>
    </row>
    <row r="196" spans="1:4" x14ac:dyDescent="0.2">
      <c r="A196" s="4"/>
      <c r="B196" s="6"/>
      <c r="C196" s="7"/>
      <c r="D196" s="8"/>
    </row>
    <row r="197" spans="1:4" x14ac:dyDescent="0.2">
      <c r="A197" s="4"/>
      <c r="B197" s="6"/>
      <c r="C197" s="7"/>
      <c r="D197" s="8"/>
    </row>
    <row r="198" spans="1:4" x14ac:dyDescent="0.2">
      <c r="A198" s="4"/>
      <c r="B198" s="6"/>
      <c r="C198" s="7"/>
      <c r="D198" s="8"/>
    </row>
    <row r="199" spans="1:4" x14ac:dyDescent="0.2">
      <c r="A199" s="4"/>
      <c r="B199" s="6"/>
      <c r="C199" s="7"/>
      <c r="D199" s="8"/>
    </row>
    <row r="200" spans="1:4" x14ac:dyDescent="0.2">
      <c r="A200" s="4"/>
      <c r="B200" s="6"/>
      <c r="C200" s="7"/>
      <c r="D200" s="8"/>
    </row>
    <row r="201" spans="1:4" x14ac:dyDescent="0.2">
      <c r="A201" s="4"/>
      <c r="B201" s="6"/>
      <c r="C201" s="7"/>
      <c r="D201" s="8"/>
    </row>
    <row r="202" spans="1:4" x14ac:dyDescent="0.2">
      <c r="A202" s="4"/>
      <c r="B202" s="6"/>
      <c r="C202" s="7"/>
      <c r="D202" s="8"/>
    </row>
    <row r="203" spans="1:4" x14ac:dyDescent="0.2">
      <c r="A203" s="4"/>
      <c r="B203" s="6"/>
      <c r="C203" s="7"/>
      <c r="D203" s="8"/>
    </row>
    <row r="204" spans="1:4" x14ac:dyDescent="0.2">
      <c r="A204" s="4"/>
      <c r="B204" s="6"/>
      <c r="C204" s="7"/>
      <c r="D204" s="8"/>
    </row>
    <row r="205" spans="1:4" x14ac:dyDescent="0.2">
      <c r="A205" s="4"/>
      <c r="B205" s="6"/>
      <c r="C205" s="7"/>
      <c r="D205" s="8"/>
    </row>
    <row r="206" spans="1:4" x14ac:dyDescent="0.2">
      <c r="A206" s="4"/>
      <c r="B206" s="6"/>
      <c r="C206" s="7"/>
      <c r="D206" s="8"/>
    </row>
    <row r="207" spans="1:4" x14ac:dyDescent="0.2">
      <c r="A207" s="4"/>
      <c r="B207" s="6"/>
      <c r="C207" s="7"/>
      <c r="D207" s="8"/>
    </row>
    <row r="208" spans="1:4" x14ac:dyDescent="0.2">
      <c r="A208" s="4"/>
      <c r="B208" s="6"/>
      <c r="C208" s="7"/>
      <c r="D208" s="8"/>
    </row>
    <row r="209" spans="1:4" x14ac:dyDescent="0.2">
      <c r="A209" s="4"/>
      <c r="B209" s="6"/>
      <c r="C209" s="7"/>
      <c r="D209" s="8"/>
    </row>
    <row r="210" spans="1:4" x14ac:dyDescent="0.2">
      <c r="A210" s="4"/>
      <c r="B210" s="6"/>
      <c r="C210" s="7"/>
      <c r="D210" s="8"/>
    </row>
    <row r="211" spans="1:4" x14ac:dyDescent="0.2">
      <c r="A211" s="4"/>
      <c r="B211" s="6"/>
      <c r="C211" s="7"/>
      <c r="D211" s="8"/>
    </row>
    <row r="212" spans="1:4" x14ac:dyDescent="0.2">
      <c r="A212" s="4"/>
      <c r="B212" s="6"/>
      <c r="C212" s="7"/>
      <c r="D212" s="8"/>
    </row>
    <row r="213" spans="1:4" x14ac:dyDescent="0.2">
      <c r="A213" s="4"/>
      <c r="B213" s="6"/>
      <c r="C213" s="7"/>
      <c r="D213" s="8"/>
    </row>
    <row r="214" spans="1:4" x14ac:dyDescent="0.2">
      <c r="A214" s="4"/>
      <c r="B214" s="6"/>
      <c r="C214" s="7"/>
      <c r="D214" s="8"/>
    </row>
    <row r="215" spans="1:4" x14ac:dyDescent="0.2">
      <c r="A215" s="4"/>
      <c r="B215" s="6"/>
      <c r="C215" s="7"/>
      <c r="D215" s="8"/>
    </row>
    <row r="216" spans="1:4" x14ac:dyDescent="0.2">
      <c r="A216" s="4"/>
      <c r="B216" s="6"/>
      <c r="C216" s="7"/>
      <c r="D216" s="8"/>
    </row>
    <row r="217" spans="1:4" x14ac:dyDescent="0.2">
      <c r="A217" s="4"/>
      <c r="B217" s="6"/>
      <c r="C217" s="7"/>
      <c r="D217" s="8"/>
    </row>
    <row r="218" spans="1:4" x14ac:dyDescent="0.2">
      <c r="A218" s="4"/>
      <c r="B218" s="6"/>
      <c r="C218" s="7"/>
      <c r="D218" s="8"/>
    </row>
    <row r="219" spans="1:4" x14ac:dyDescent="0.2">
      <c r="A219" s="4"/>
      <c r="B219" s="6"/>
      <c r="C219" s="7"/>
      <c r="D219" s="8"/>
    </row>
    <row r="220" spans="1:4" x14ac:dyDescent="0.2">
      <c r="A220" s="4"/>
      <c r="B220" s="6"/>
      <c r="C220" s="7"/>
      <c r="D220" s="8"/>
    </row>
    <row r="221" spans="1:4" x14ac:dyDescent="0.2">
      <c r="A221" s="4"/>
      <c r="B221" s="6"/>
      <c r="C221" s="7"/>
      <c r="D221" s="8"/>
    </row>
    <row r="222" spans="1:4" x14ac:dyDescent="0.2">
      <c r="A222" s="4"/>
      <c r="B222" s="6"/>
      <c r="C222" s="7"/>
      <c r="D222" s="8"/>
    </row>
    <row r="223" spans="1:4" x14ac:dyDescent="0.2">
      <c r="A223" s="4"/>
      <c r="B223" s="6"/>
      <c r="C223" s="7"/>
      <c r="D223" s="8"/>
    </row>
    <row r="224" spans="1:4" x14ac:dyDescent="0.2">
      <c r="A224" s="4"/>
      <c r="B224" s="6"/>
      <c r="C224" s="7"/>
      <c r="D224" s="8"/>
    </row>
    <row r="225" spans="1:4" x14ac:dyDescent="0.2">
      <c r="A225" s="4"/>
      <c r="B225" s="6"/>
      <c r="C225" s="7"/>
      <c r="D225" s="8"/>
    </row>
    <row r="226" spans="1:4" x14ac:dyDescent="0.2">
      <c r="A226" s="4"/>
      <c r="B226" s="6"/>
      <c r="C226" s="7"/>
      <c r="D226" s="8"/>
    </row>
    <row r="227" spans="1:4" x14ac:dyDescent="0.2">
      <c r="A227" s="4"/>
      <c r="B227" s="6"/>
      <c r="C227" s="7"/>
      <c r="D227" s="8"/>
    </row>
    <row r="228" spans="1:4" x14ac:dyDescent="0.2">
      <c r="A228" s="4"/>
      <c r="B228" s="6"/>
      <c r="C228" s="7"/>
      <c r="D228" s="8"/>
    </row>
    <row r="229" spans="1:4" x14ac:dyDescent="0.2">
      <c r="A229" s="4"/>
      <c r="B229" s="6"/>
      <c r="C229" s="7"/>
      <c r="D229" s="8"/>
    </row>
    <row r="230" spans="1:4" x14ac:dyDescent="0.2">
      <c r="A230" s="4"/>
      <c r="B230" s="6"/>
      <c r="C230" s="7"/>
      <c r="D230" s="8"/>
    </row>
    <row r="231" spans="1:4" x14ac:dyDescent="0.2">
      <c r="A231" s="4"/>
      <c r="B231" s="6"/>
      <c r="C231" s="7"/>
      <c r="D231" s="8"/>
    </row>
    <row r="232" spans="1:4" x14ac:dyDescent="0.2">
      <c r="A232" s="4"/>
      <c r="B232" s="6"/>
      <c r="C232" s="7"/>
      <c r="D232" s="8"/>
    </row>
    <row r="233" spans="1:4" x14ac:dyDescent="0.2">
      <c r="A233" s="4"/>
      <c r="B233" s="6"/>
      <c r="C233" s="7"/>
      <c r="D233" s="8"/>
    </row>
    <row r="234" spans="1:4" x14ac:dyDescent="0.2">
      <c r="A234" s="4"/>
      <c r="B234" s="6"/>
      <c r="C234" s="7"/>
      <c r="D234" s="8"/>
    </row>
    <row r="235" spans="1:4" x14ac:dyDescent="0.2">
      <c r="A235" s="4"/>
      <c r="B235" s="6"/>
      <c r="C235" s="7"/>
      <c r="D235" s="8"/>
    </row>
    <row r="236" spans="1:4" x14ac:dyDescent="0.2">
      <c r="A236" s="4"/>
      <c r="B236" s="6"/>
      <c r="C236" s="7"/>
      <c r="D236" s="8"/>
    </row>
    <row r="237" spans="1:4" x14ac:dyDescent="0.2">
      <c r="A237" s="4"/>
      <c r="B237" s="6"/>
      <c r="C237" s="7"/>
      <c r="D237" s="8"/>
    </row>
    <row r="238" spans="1:4" x14ac:dyDescent="0.2">
      <c r="A238" s="4"/>
      <c r="B238" s="6"/>
      <c r="C238" s="7"/>
      <c r="D238" s="8"/>
    </row>
    <row r="239" spans="1:4" x14ac:dyDescent="0.2">
      <c r="A239" s="4"/>
      <c r="B239" s="6"/>
      <c r="C239" s="7"/>
      <c r="D239" s="8"/>
    </row>
    <row r="240" spans="1:4" x14ac:dyDescent="0.2">
      <c r="A240" s="4"/>
      <c r="B240" s="6"/>
      <c r="C240" s="7"/>
      <c r="D240" s="8"/>
    </row>
    <row r="241" spans="1:4" x14ac:dyDescent="0.2">
      <c r="A241" s="4"/>
      <c r="B241" s="6"/>
      <c r="C241" s="7"/>
      <c r="D241" s="8"/>
    </row>
    <row r="242" spans="1:4" x14ac:dyDescent="0.2">
      <c r="A242" s="4"/>
      <c r="B242" s="6"/>
      <c r="C242" s="7"/>
      <c r="D242" s="8"/>
    </row>
    <row r="243" spans="1:4" x14ac:dyDescent="0.2">
      <c r="A243" s="4"/>
      <c r="B243" s="6"/>
      <c r="C243" s="7"/>
      <c r="D243" s="8"/>
    </row>
    <row r="244" spans="1:4" x14ac:dyDescent="0.2">
      <c r="A244" s="4"/>
      <c r="B244" s="6"/>
      <c r="C244" s="7"/>
      <c r="D244" s="8"/>
    </row>
    <row r="245" spans="1:4" x14ac:dyDescent="0.2">
      <c r="A245" s="4"/>
      <c r="B245" s="6"/>
      <c r="C245" s="7"/>
      <c r="D245" s="8"/>
    </row>
    <row r="246" spans="1:4" x14ac:dyDescent="0.2">
      <c r="A246" s="4"/>
      <c r="B246" s="6"/>
      <c r="C246" s="7"/>
      <c r="D246" s="8"/>
    </row>
    <row r="247" spans="1:4" x14ac:dyDescent="0.2">
      <c r="A247" s="4"/>
      <c r="B247" s="6"/>
      <c r="C247" s="7"/>
      <c r="D247" s="8"/>
    </row>
    <row r="248" spans="1:4" x14ac:dyDescent="0.2">
      <c r="A248" s="4"/>
      <c r="B248" s="6"/>
      <c r="C248" s="7"/>
      <c r="D248" s="8"/>
    </row>
    <row r="249" spans="1:4" x14ac:dyDescent="0.2">
      <c r="A249" s="4"/>
      <c r="B249" s="6"/>
      <c r="C249" s="7"/>
      <c r="D249" s="8"/>
    </row>
    <row r="250" spans="1:4" x14ac:dyDescent="0.2">
      <c r="A250" s="4"/>
      <c r="B250" s="6"/>
      <c r="C250" s="7"/>
      <c r="D250" s="8"/>
    </row>
    <row r="251" spans="1:4" x14ac:dyDescent="0.2">
      <c r="A251" s="4"/>
      <c r="B251" s="6"/>
      <c r="C251" s="7"/>
      <c r="D251" s="8"/>
    </row>
    <row r="252" spans="1:4" x14ac:dyDescent="0.2">
      <c r="A252" s="4"/>
      <c r="B252" s="6"/>
      <c r="C252" s="7"/>
      <c r="D252" s="8"/>
    </row>
    <row r="253" spans="1:4" x14ac:dyDescent="0.2">
      <c r="A253" s="4"/>
      <c r="B253" s="6"/>
      <c r="C253" s="7"/>
      <c r="D253" s="8"/>
    </row>
    <row r="254" spans="1:4" x14ac:dyDescent="0.2">
      <c r="A254" s="4"/>
      <c r="B254" s="6"/>
      <c r="C254" s="7"/>
      <c r="D254" s="8"/>
    </row>
    <row r="255" spans="1:4" x14ac:dyDescent="0.2">
      <c r="A255" s="4"/>
      <c r="B255" s="6"/>
      <c r="C255" s="7"/>
      <c r="D255" s="8"/>
    </row>
    <row r="256" spans="1:4" x14ac:dyDescent="0.2">
      <c r="A256" s="4"/>
      <c r="B256" s="6"/>
      <c r="C256" s="7"/>
      <c r="D256" s="8"/>
    </row>
    <row r="257" spans="1:4" x14ac:dyDescent="0.2">
      <c r="A257" s="4"/>
      <c r="B257" s="6"/>
      <c r="C257" s="7"/>
      <c r="D257" s="8"/>
    </row>
    <row r="258" spans="1:4" x14ac:dyDescent="0.2">
      <c r="A258" s="4"/>
      <c r="B258" s="6"/>
      <c r="C258" s="7"/>
      <c r="D258" s="8"/>
    </row>
    <row r="259" spans="1:4" x14ac:dyDescent="0.2">
      <c r="A259" s="4"/>
      <c r="B259" s="6"/>
      <c r="C259" s="7"/>
      <c r="D259" s="8"/>
    </row>
    <row r="260" spans="1:4" x14ac:dyDescent="0.2">
      <c r="A260" s="4"/>
      <c r="B260" s="6"/>
      <c r="C260" s="7"/>
      <c r="D260" s="8"/>
    </row>
    <row r="261" spans="1:4" x14ac:dyDescent="0.2">
      <c r="A261" s="4"/>
      <c r="B261" s="6"/>
      <c r="C261" s="7"/>
      <c r="D261" s="8"/>
    </row>
    <row r="262" spans="1:4" x14ac:dyDescent="0.2">
      <c r="A262" s="4"/>
      <c r="B262" s="6"/>
      <c r="C262" s="7"/>
      <c r="D262" s="8"/>
    </row>
    <row r="263" spans="1:4" x14ac:dyDescent="0.2">
      <c r="A263" s="4"/>
      <c r="B263" s="6"/>
      <c r="C263" s="7"/>
      <c r="D263" s="8"/>
    </row>
    <row r="264" spans="1:4" x14ac:dyDescent="0.2">
      <c r="A264" s="4"/>
      <c r="B264" s="6"/>
      <c r="C264" s="7"/>
      <c r="D264" s="8"/>
    </row>
    <row r="265" spans="1:4" x14ac:dyDescent="0.2">
      <c r="A265" s="4"/>
      <c r="B265" s="6"/>
      <c r="C265" s="7"/>
      <c r="D265" s="8"/>
    </row>
    <row r="266" spans="1:4" x14ac:dyDescent="0.2">
      <c r="A266" s="4"/>
      <c r="B266" s="6"/>
      <c r="C266" s="7"/>
      <c r="D266" s="8"/>
    </row>
    <row r="267" spans="1:4" x14ac:dyDescent="0.2">
      <c r="A267" s="4"/>
      <c r="B267" s="6"/>
      <c r="C267" s="7"/>
      <c r="D267" s="8"/>
    </row>
    <row r="268" spans="1:4" x14ac:dyDescent="0.2">
      <c r="A268" s="4"/>
      <c r="B268" s="6"/>
      <c r="C268" s="7"/>
      <c r="D268" s="8"/>
    </row>
    <row r="269" spans="1:4" x14ac:dyDescent="0.2">
      <c r="A269" s="4"/>
      <c r="B269" s="6"/>
      <c r="C269" s="7"/>
      <c r="D269" s="8"/>
    </row>
    <row r="270" spans="1:4" x14ac:dyDescent="0.2">
      <c r="A270" s="4"/>
      <c r="B270" s="6"/>
      <c r="C270" s="7"/>
      <c r="D270" s="8"/>
    </row>
    <row r="271" spans="1:4" x14ac:dyDescent="0.2">
      <c r="A271" s="4"/>
      <c r="B271" s="6"/>
      <c r="C271" s="7"/>
      <c r="D271" s="8"/>
    </row>
    <row r="272" spans="1:4" x14ac:dyDescent="0.2">
      <c r="A272" s="4"/>
      <c r="B272" s="6"/>
      <c r="C272" s="7"/>
      <c r="D272" s="8"/>
    </row>
    <row r="273" spans="1:4" x14ac:dyDescent="0.2">
      <c r="A273" s="4"/>
      <c r="B273" s="6"/>
      <c r="C273" s="7"/>
      <c r="D273" s="8"/>
    </row>
    <row r="274" spans="1:4" x14ac:dyDescent="0.2">
      <c r="A274" s="4"/>
      <c r="B274" s="6"/>
      <c r="C274" s="7"/>
      <c r="D274" s="8"/>
    </row>
    <row r="275" spans="1:4" x14ac:dyDescent="0.2">
      <c r="A275" s="4"/>
      <c r="B275" s="6"/>
      <c r="C275" s="7"/>
      <c r="D275" s="8"/>
    </row>
    <row r="276" spans="1:4" x14ac:dyDescent="0.2">
      <c r="A276" s="4"/>
      <c r="B276" s="6"/>
      <c r="C276" s="7"/>
      <c r="D276" s="8"/>
    </row>
    <row r="277" spans="1:4" x14ac:dyDescent="0.2">
      <c r="A277" s="4"/>
      <c r="B277" s="6"/>
      <c r="C277" s="7"/>
      <c r="D277" s="8"/>
    </row>
    <row r="278" spans="1:4" x14ac:dyDescent="0.2">
      <c r="A278" s="4"/>
      <c r="B278" s="6"/>
      <c r="C278" s="7"/>
      <c r="D278" s="8"/>
    </row>
    <row r="279" spans="1:4" x14ac:dyDescent="0.2">
      <c r="A279" s="4"/>
      <c r="B279" s="6"/>
      <c r="C279" s="7"/>
      <c r="D279" s="8"/>
    </row>
    <row r="280" spans="1:4" x14ac:dyDescent="0.2">
      <c r="A280" s="4"/>
      <c r="B280" s="6"/>
      <c r="C280" s="7"/>
      <c r="D280" s="8"/>
    </row>
    <row r="281" spans="1:4" x14ac:dyDescent="0.2">
      <c r="A281" s="4"/>
      <c r="B281" s="6"/>
      <c r="C281" s="7"/>
      <c r="D281" s="8"/>
    </row>
    <row r="282" spans="1:4" x14ac:dyDescent="0.2">
      <c r="A282" s="4"/>
      <c r="B282" s="6"/>
      <c r="C282" s="7"/>
      <c r="D282" s="8"/>
    </row>
    <row r="283" spans="1:4" x14ac:dyDescent="0.2">
      <c r="A283" s="4"/>
      <c r="B283" s="6"/>
      <c r="C283" s="7"/>
      <c r="D283" s="8"/>
    </row>
    <row r="284" spans="1:4" x14ac:dyDescent="0.2">
      <c r="A284" s="4"/>
      <c r="B284" s="6"/>
      <c r="C284" s="7"/>
      <c r="D284" s="8"/>
    </row>
    <row r="285" spans="1:4" x14ac:dyDescent="0.2">
      <c r="A285" s="4"/>
      <c r="B285" s="6"/>
      <c r="C285" s="7"/>
      <c r="D285" s="8"/>
    </row>
    <row r="286" spans="1:4" x14ac:dyDescent="0.2">
      <c r="A286" s="4"/>
      <c r="B286" s="6"/>
      <c r="C286" s="7"/>
      <c r="D286" s="8"/>
    </row>
    <row r="287" spans="1:4" x14ac:dyDescent="0.2">
      <c r="A287" s="4"/>
      <c r="B287" s="6"/>
      <c r="C287" s="7"/>
      <c r="D287" s="8"/>
    </row>
    <row r="288" spans="1:4" x14ac:dyDescent="0.2">
      <c r="A288" s="4"/>
      <c r="B288" s="6"/>
      <c r="C288" s="7"/>
      <c r="D288" s="8"/>
    </row>
    <row r="289" spans="1:4" x14ac:dyDescent="0.2">
      <c r="A289" s="4"/>
      <c r="B289" s="6"/>
      <c r="C289" s="7"/>
      <c r="D289" s="8"/>
    </row>
    <row r="290" spans="1:4" x14ac:dyDescent="0.2">
      <c r="A290" s="4"/>
      <c r="B290" s="6"/>
      <c r="C290" s="7"/>
      <c r="D290" s="8"/>
    </row>
    <row r="291" spans="1:4" x14ac:dyDescent="0.2">
      <c r="A291" s="4"/>
      <c r="B291" s="6"/>
      <c r="C291" s="7"/>
      <c r="D291" s="8"/>
    </row>
    <row r="292" spans="1:4" x14ac:dyDescent="0.2">
      <c r="A292" s="4"/>
      <c r="B292" s="6"/>
      <c r="C292" s="7"/>
      <c r="D292" s="8"/>
    </row>
    <row r="293" spans="1:4" x14ac:dyDescent="0.2">
      <c r="A293" s="4"/>
      <c r="B293" s="6"/>
      <c r="C293" s="7"/>
      <c r="D293" s="8"/>
    </row>
    <row r="294" spans="1:4" x14ac:dyDescent="0.2">
      <c r="A294" s="4"/>
      <c r="B294" s="6"/>
      <c r="C294" s="7"/>
      <c r="D294" s="8"/>
    </row>
    <row r="295" spans="1:4" x14ac:dyDescent="0.2">
      <c r="A295" s="4"/>
      <c r="B295" s="6"/>
      <c r="C295" s="7"/>
      <c r="D295" s="8"/>
    </row>
    <row r="296" spans="1:4" x14ac:dyDescent="0.2">
      <c r="A296" s="4"/>
      <c r="B296" s="6"/>
      <c r="C296" s="7"/>
      <c r="D296" s="8"/>
    </row>
    <row r="297" spans="1:4" x14ac:dyDescent="0.2">
      <c r="A297" s="4"/>
      <c r="B297" s="6"/>
      <c r="C297" s="7"/>
      <c r="D297" s="8"/>
    </row>
    <row r="298" spans="1:4" x14ac:dyDescent="0.2">
      <c r="A298" s="4"/>
      <c r="B298" s="6"/>
      <c r="C298" s="7"/>
      <c r="D298" s="8"/>
    </row>
    <row r="299" spans="1:4" x14ac:dyDescent="0.2">
      <c r="A299" s="4"/>
      <c r="B299" s="6"/>
      <c r="C299" s="7"/>
      <c r="D299" s="8"/>
    </row>
    <row r="300" spans="1:4" x14ac:dyDescent="0.2">
      <c r="A300" s="4"/>
      <c r="B300" s="6"/>
      <c r="C300" s="7"/>
      <c r="D300" s="8"/>
    </row>
    <row r="301" spans="1:4" x14ac:dyDescent="0.2">
      <c r="A301" s="4"/>
      <c r="B301" s="6"/>
      <c r="C301" s="7"/>
      <c r="D301" s="8"/>
    </row>
    <row r="302" spans="1:4" x14ac:dyDescent="0.2">
      <c r="A302" s="4"/>
      <c r="B302" s="6"/>
      <c r="C302" s="7"/>
      <c r="D302" s="8"/>
    </row>
    <row r="303" spans="1:4" x14ac:dyDescent="0.2">
      <c r="A303" s="4"/>
      <c r="B303" s="6"/>
      <c r="C303" s="7"/>
      <c r="D303" s="8"/>
    </row>
    <row r="304" spans="1:4" x14ac:dyDescent="0.2">
      <c r="A304" s="4"/>
      <c r="B304" s="6"/>
      <c r="C304" s="7"/>
      <c r="D304" s="8"/>
    </row>
    <row r="305" spans="1:4" x14ac:dyDescent="0.2">
      <c r="A305" s="4"/>
      <c r="B305" s="6"/>
      <c r="C305" s="7"/>
      <c r="D305" s="8"/>
    </row>
    <row r="306" spans="1:4" x14ac:dyDescent="0.2">
      <c r="A306" s="4"/>
      <c r="B306" s="6"/>
      <c r="C306" s="7"/>
      <c r="D306" s="8"/>
    </row>
    <row r="307" spans="1:4" x14ac:dyDescent="0.2">
      <c r="A307" s="4"/>
      <c r="B307" s="6"/>
      <c r="C307" s="7"/>
      <c r="D307" s="8"/>
    </row>
    <row r="308" spans="1:4" x14ac:dyDescent="0.2">
      <c r="A308" s="4"/>
      <c r="B308" s="6"/>
      <c r="C308" s="7"/>
      <c r="D308" s="8"/>
    </row>
    <row r="309" spans="1:4" x14ac:dyDescent="0.2">
      <c r="A309" s="4"/>
      <c r="B309" s="6"/>
      <c r="C309" s="7"/>
      <c r="D309" s="8"/>
    </row>
    <row r="310" spans="1:4" x14ac:dyDescent="0.2">
      <c r="A310" s="4"/>
      <c r="B310" s="6"/>
      <c r="C310" s="7"/>
      <c r="D310" s="8"/>
    </row>
    <row r="311" spans="1:4" x14ac:dyDescent="0.2">
      <c r="A311" s="4"/>
      <c r="B311" s="6"/>
      <c r="C311" s="7"/>
      <c r="D311" s="8"/>
    </row>
    <row r="312" spans="1:4" x14ac:dyDescent="0.2">
      <c r="A312" s="4"/>
      <c r="B312" s="6"/>
      <c r="C312" s="7"/>
      <c r="D312" s="8"/>
    </row>
    <row r="313" spans="1:4" x14ac:dyDescent="0.2">
      <c r="A313" s="4"/>
      <c r="B313" s="6"/>
      <c r="C313" s="7"/>
      <c r="D313" s="8"/>
    </row>
    <row r="314" spans="1:4" x14ac:dyDescent="0.2">
      <c r="A314" s="4"/>
      <c r="B314" s="6"/>
      <c r="C314" s="7"/>
      <c r="D314" s="8"/>
    </row>
    <row r="315" spans="1:4" x14ac:dyDescent="0.2">
      <c r="A315" s="4"/>
      <c r="B315" s="6"/>
      <c r="C315" s="7"/>
      <c r="D315" s="8"/>
    </row>
    <row r="316" spans="1:4" x14ac:dyDescent="0.2">
      <c r="A316" s="4"/>
      <c r="B316" s="6"/>
      <c r="C316" s="7"/>
      <c r="D316" s="8"/>
    </row>
    <row r="317" spans="1:4" x14ac:dyDescent="0.2">
      <c r="A317" s="4"/>
      <c r="B317" s="6"/>
      <c r="C317" s="7"/>
      <c r="D317" s="8"/>
    </row>
    <row r="318" spans="1:4" x14ac:dyDescent="0.2">
      <c r="A318" s="4"/>
      <c r="B318" s="6"/>
      <c r="C318" s="7"/>
      <c r="D318" s="8"/>
    </row>
    <row r="319" spans="1:4" x14ac:dyDescent="0.2">
      <c r="A319" s="4"/>
      <c r="B319" s="6"/>
      <c r="C319" s="7"/>
      <c r="D319" s="8"/>
    </row>
    <row r="320" spans="1:4" x14ac:dyDescent="0.2">
      <c r="A320" s="4"/>
      <c r="B320" s="6"/>
      <c r="C320" s="7"/>
      <c r="D320" s="8"/>
    </row>
    <row r="321" spans="1:4" x14ac:dyDescent="0.2">
      <c r="A321" s="4"/>
      <c r="B321" s="6"/>
      <c r="C321" s="7"/>
      <c r="D321" s="8"/>
    </row>
    <row r="322" spans="1:4" x14ac:dyDescent="0.2">
      <c r="A322" s="4"/>
      <c r="B322" s="6"/>
      <c r="C322" s="7"/>
      <c r="D322" s="8"/>
    </row>
    <row r="323" spans="1:4" x14ac:dyDescent="0.2">
      <c r="A323" s="4"/>
      <c r="B323" s="6"/>
      <c r="C323" s="7"/>
      <c r="D323" s="8"/>
    </row>
    <row r="324" spans="1:4" x14ac:dyDescent="0.2">
      <c r="A324" s="4"/>
      <c r="B324" s="6"/>
      <c r="C324" s="7"/>
      <c r="D324" s="8"/>
    </row>
    <row r="325" spans="1:4" x14ac:dyDescent="0.2">
      <c r="A325" s="4"/>
      <c r="B325" s="6"/>
      <c r="C325" s="7"/>
      <c r="D325" s="8"/>
    </row>
    <row r="326" spans="1:4" x14ac:dyDescent="0.2">
      <c r="A326" s="4"/>
      <c r="B326" s="6"/>
      <c r="C326" s="7"/>
      <c r="D326" s="8"/>
    </row>
    <row r="327" spans="1:4" x14ac:dyDescent="0.2">
      <c r="A327" s="4"/>
      <c r="B327" s="6"/>
      <c r="C327" s="7"/>
      <c r="D327" s="8"/>
    </row>
    <row r="328" spans="1:4" x14ac:dyDescent="0.2">
      <c r="A328" s="4"/>
      <c r="B328" s="6"/>
      <c r="C328" s="7"/>
      <c r="D328" s="8"/>
    </row>
    <row r="329" spans="1:4" x14ac:dyDescent="0.2">
      <c r="A329" s="4"/>
      <c r="B329" s="6"/>
      <c r="C329" s="7"/>
      <c r="D329" s="8"/>
    </row>
    <row r="330" spans="1:4" x14ac:dyDescent="0.2">
      <c r="A330" s="4"/>
      <c r="B330" s="6"/>
      <c r="C330" s="7"/>
      <c r="D330" s="8"/>
    </row>
    <row r="331" spans="1:4" x14ac:dyDescent="0.2">
      <c r="A331" s="4"/>
      <c r="B331" s="6"/>
      <c r="C331" s="7"/>
      <c r="D331" s="8"/>
    </row>
    <row r="332" spans="1:4" x14ac:dyDescent="0.2">
      <c r="A332" s="4"/>
      <c r="B332" s="6"/>
      <c r="C332" s="7"/>
      <c r="D332" s="8"/>
    </row>
    <row r="333" spans="1:4" x14ac:dyDescent="0.2">
      <c r="A333" s="4"/>
      <c r="B333" s="6"/>
      <c r="C333" s="7"/>
      <c r="D333" s="8"/>
    </row>
    <row r="334" spans="1:4" x14ac:dyDescent="0.2">
      <c r="A334" s="4"/>
      <c r="B334" s="6"/>
      <c r="C334" s="7"/>
      <c r="D334" s="8"/>
    </row>
    <row r="335" spans="1:4" x14ac:dyDescent="0.2">
      <c r="A335" s="4"/>
      <c r="B335" s="6"/>
      <c r="C335" s="7"/>
      <c r="D335" s="8"/>
    </row>
    <row r="336" spans="1:4" x14ac:dyDescent="0.2">
      <c r="A336" s="4"/>
      <c r="B336" s="6"/>
      <c r="C336" s="7"/>
      <c r="D336" s="8"/>
    </row>
    <row r="337" spans="1:4" x14ac:dyDescent="0.2">
      <c r="A337" s="4"/>
      <c r="B337" s="6"/>
      <c r="C337" s="7"/>
      <c r="D337" s="8"/>
    </row>
    <row r="338" spans="1:4" x14ac:dyDescent="0.2">
      <c r="A338" s="4"/>
      <c r="B338" s="6"/>
      <c r="C338" s="7"/>
      <c r="D338" s="8"/>
    </row>
    <row r="339" spans="1:4" x14ac:dyDescent="0.2">
      <c r="A339" s="4"/>
      <c r="B339" s="6"/>
      <c r="C339" s="7"/>
      <c r="D339" s="8"/>
    </row>
    <row r="340" spans="1:4" x14ac:dyDescent="0.2">
      <c r="A340" s="4"/>
      <c r="B340" s="6"/>
      <c r="C340" s="7"/>
      <c r="D340" s="8"/>
    </row>
    <row r="341" spans="1:4" x14ac:dyDescent="0.2">
      <c r="A341" s="4"/>
      <c r="B341" s="6"/>
      <c r="C341" s="7"/>
      <c r="D341" s="8"/>
    </row>
    <row r="342" spans="1:4" x14ac:dyDescent="0.2">
      <c r="A342" s="4"/>
      <c r="B342" s="6"/>
      <c r="C342" s="7"/>
      <c r="D342" s="8"/>
    </row>
    <row r="343" spans="1:4" x14ac:dyDescent="0.2">
      <c r="A343" s="4"/>
      <c r="B343" s="6"/>
      <c r="C343" s="7"/>
      <c r="D343" s="8"/>
    </row>
    <row r="344" spans="1:4" x14ac:dyDescent="0.2">
      <c r="A344" s="4"/>
      <c r="B344" s="6"/>
      <c r="C344" s="7"/>
      <c r="D344" s="8"/>
    </row>
    <row r="345" spans="1:4" x14ac:dyDescent="0.2">
      <c r="A345" s="4"/>
      <c r="B345" s="6"/>
      <c r="C345" s="7"/>
      <c r="D345" s="8"/>
    </row>
    <row r="346" spans="1:4" x14ac:dyDescent="0.2">
      <c r="A346" s="4"/>
      <c r="B346" s="6"/>
      <c r="C346" s="7"/>
      <c r="D346" s="8"/>
    </row>
    <row r="347" spans="1:4" x14ac:dyDescent="0.2">
      <c r="A347" s="4"/>
      <c r="B347" s="6"/>
      <c r="C347" s="7"/>
      <c r="D347" s="8"/>
    </row>
    <row r="348" spans="1:4" x14ac:dyDescent="0.2">
      <c r="A348" s="4"/>
      <c r="B348" s="6"/>
      <c r="C348" s="7"/>
      <c r="D348" s="8"/>
    </row>
    <row r="349" spans="1:4" x14ac:dyDescent="0.2">
      <c r="A349" s="4"/>
      <c r="B349" s="6"/>
      <c r="C349" s="7"/>
      <c r="D349" s="8"/>
    </row>
    <row r="350" spans="1:4" x14ac:dyDescent="0.2">
      <c r="A350" s="4"/>
      <c r="B350" s="6"/>
      <c r="C350" s="7"/>
      <c r="D350" s="8"/>
    </row>
    <row r="351" spans="1:4" x14ac:dyDescent="0.2">
      <c r="A351" s="4"/>
      <c r="B351" s="6"/>
      <c r="C351" s="7"/>
      <c r="D351" s="8"/>
    </row>
    <row r="352" spans="1:4" x14ac:dyDescent="0.2">
      <c r="A352" s="4"/>
      <c r="B352" s="6"/>
      <c r="C352" s="7"/>
      <c r="D352" s="8"/>
    </row>
    <row r="353" spans="1:4" x14ac:dyDescent="0.2">
      <c r="A353" s="4"/>
      <c r="B353" s="6"/>
      <c r="C353" s="7"/>
      <c r="D353" s="8"/>
    </row>
    <row r="354" spans="1:4" x14ac:dyDescent="0.2">
      <c r="A354" s="4"/>
      <c r="B354" s="6"/>
      <c r="C354" s="7"/>
      <c r="D354" s="8"/>
    </row>
    <row r="355" spans="1:4" x14ac:dyDescent="0.2">
      <c r="A355" s="4"/>
      <c r="B355" s="6"/>
      <c r="C355" s="7"/>
      <c r="D355" s="8"/>
    </row>
    <row r="356" spans="1:4" x14ac:dyDescent="0.2">
      <c r="A356" s="4"/>
      <c r="B356" s="6"/>
      <c r="C356" s="7"/>
      <c r="D356" s="8"/>
    </row>
    <row r="357" spans="1:4" x14ac:dyDescent="0.2">
      <c r="A357" s="4"/>
      <c r="B357" s="6"/>
      <c r="C357" s="7"/>
      <c r="D357" s="8"/>
    </row>
    <row r="358" spans="1:4" x14ac:dyDescent="0.2">
      <c r="A358" s="4"/>
      <c r="B358" s="6"/>
      <c r="C358" s="7"/>
      <c r="D358" s="8"/>
    </row>
    <row r="359" spans="1:4" x14ac:dyDescent="0.2">
      <c r="A359" s="4"/>
      <c r="B359" s="6"/>
      <c r="C359" s="7"/>
      <c r="D359" s="8"/>
    </row>
    <row r="360" spans="1:4" x14ac:dyDescent="0.2">
      <c r="A360" s="4"/>
      <c r="B360" s="6"/>
      <c r="C360" s="7"/>
      <c r="D360" s="8"/>
    </row>
    <row r="361" spans="1:4" x14ac:dyDescent="0.2">
      <c r="A361" s="4"/>
      <c r="B361" s="6"/>
      <c r="C361" s="7"/>
      <c r="D361" s="8"/>
    </row>
    <row r="362" spans="1:4" x14ac:dyDescent="0.2">
      <c r="A362" s="4"/>
      <c r="B362" s="6"/>
      <c r="C362" s="7"/>
      <c r="D362" s="8"/>
    </row>
    <row r="363" spans="1:4" x14ac:dyDescent="0.2">
      <c r="A363" s="4"/>
      <c r="B363" s="6"/>
      <c r="C363" s="7"/>
      <c r="D363" s="8"/>
    </row>
    <row r="364" spans="1:4" x14ac:dyDescent="0.2">
      <c r="A364" s="4"/>
      <c r="B364" s="6"/>
      <c r="C364" s="7"/>
      <c r="D364" s="8"/>
    </row>
    <row r="365" spans="1:4" x14ac:dyDescent="0.2">
      <c r="A365" s="4"/>
      <c r="B365" s="6"/>
      <c r="C365" s="7"/>
      <c r="D365" s="8"/>
    </row>
    <row r="366" spans="1:4" x14ac:dyDescent="0.2">
      <c r="A366" s="4"/>
      <c r="B366" s="6"/>
      <c r="C366" s="7"/>
      <c r="D366" s="8"/>
    </row>
    <row r="367" spans="1:4" x14ac:dyDescent="0.2">
      <c r="A367" s="4"/>
      <c r="B367" s="6"/>
      <c r="C367" s="7"/>
      <c r="D367" s="8"/>
    </row>
    <row r="368" spans="1:4" x14ac:dyDescent="0.2">
      <c r="A368" s="4"/>
      <c r="B368" s="6"/>
      <c r="C368" s="7"/>
      <c r="D368" s="8"/>
    </row>
    <row r="369" spans="1:4" x14ac:dyDescent="0.2">
      <c r="A369" s="4"/>
      <c r="B369" s="6"/>
      <c r="C369" s="7"/>
      <c r="D369" s="8"/>
    </row>
    <row r="370" spans="1:4" x14ac:dyDescent="0.2">
      <c r="A370" s="4"/>
      <c r="B370" s="6"/>
      <c r="C370" s="7"/>
      <c r="D370" s="8"/>
    </row>
    <row r="371" spans="1:4" x14ac:dyDescent="0.2">
      <c r="A371" s="4"/>
      <c r="B371" s="6"/>
      <c r="C371" s="7"/>
      <c r="D371" s="8"/>
    </row>
    <row r="372" spans="1:4" x14ac:dyDescent="0.2">
      <c r="A372" s="4"/>
      <c r="B372" s="6"/>
      <c r="C372" s="7"/>
      <c r="D372" s="8"/>
    </row>
    <row r="373" spans="1:4" x14ac:dyDescent="0.2">
      <c r="A373" s="4"/>
      <c r="B373" s="6"/>
      <c r="C373" s="7"/>
      <c r="D373" s="8"/>
    </row>
    <row r="374" spans="1:4" x14ac:dyDescent="0.2">
      <c r="A374" s="4"/>
      <c r="B374" s="6"/>
      <c r="C374" s="7"/>
      <c r="D374" s="8"/>
    </row>
    <row r="375" spans="1:4" x14ac:dyDescent="0.2">
      <c r="A375" s="4"/>
      <c r="B375" s="6"/>
      <c r="C375" s="7"/>
      <c r="D375" s="8"/>
    </row>
    <row r="376" spans="1:4" x14ac:dyDescent="0.2">
      <c r="A376" s="4"/>
      <c r="B376" s="6"/>
      <c r="C376" s="7"/>
      <c r="D376" s="8"/>
    </row>
    <row r="377" spans="1:4" x14ac:dyDescent="0.2">
      <c r="A377" s="4"/>
      <c r="B377" s="6"/>
      <c r="C377" s="7"/>
      <c r="D377" s="8"/>
    </row>
    <row r="378" spans="1:4" x14ac:dyDescent="0.2">
      <c r="A378" s="4"/>
      <c r="B378" s="6"/>
      <c r="C378" s="7"/>
      <c r="D378" s="8"/>
    </row>
    <row r="379" spans="1:4" x14ac:dyDescent="0.2">
      <c r="A379" s="4"/>
      <c r="B379" s="6"/>
      <c r="C379" s="7"/>
      <c r="D379" s="8"/>
    </row>
    <row r="380" spans="1:4" x14ac:dyDescent="0.2">
      <c r="A380" s="4"/>
      <c r="B380" s="6"/>
      <c r="C380" s="7"/>
      <c r="D380" s="8"/>
    </row>
    <row r="381" spans="1:4" x14ac:dyDescent="0.2">
      <c r="A381" s="4"/>
      <c r="B381" s="6"/>
      <c r="C381" s="7"/>
      <c r="D381" s="8"/>
    </row>
    <row r="382" spans="1:4" x14ac:dyDescent="0.2">
      <c r="A382" s="4"/>
      <c r="B382" s="6"/>
      <c r="C382" s="7"/>
      <c r="D382" s="8"/>
    </row>
    <row r="383" spans="1:4" x14ac:dyDescent="0.2">
      <c r="A383" s="4"/>
      <c r="B383" s="6"/>
      <c r="C383" s="7"/>
      <c r="D383" s="8"/>
    </row>
    <row r="384" spans="1:4" x14ac:dyDescent="0.2">
      <c r="A384" s="4"/>
      <c r="B384" s="6"/>
      <c r="C384" s="7"/>
      <c r="D384" s="8"/>
    </row>
    <row r="385" spans="1:4" x14ac:dyDescent="0.2">
      <c r="A385" s="4"/>
      <c r="B385" s="6"/>
      <c r="C385" s="7"/>
      <c r="D385" s="8"/>
    </row>
    <row r="386" spans="1:4" x14ac:dyDescent="0.2">
      <c r="A386" s="4"/>
      <c r="B386" s="6"/>
      <c r="C386" s="7"/>
      <c r="D386" s="8"/>
    </row>
    <row r="387" spans="1:4" x14ac:dyDescent="0.2">
      <c r="A387" s="4"/>
      <c r="B387" s="6"/>
      <c r="C387" s="7"/>
      <c r="D387" s="8"/>
    </row>
    <row r="388" spans="1:4" x14ac:dyDescent="0.2">
      <c r="A388" s="4"/>
      <c r="B388" s="6"/>
      <c r="C388" s="7"/>
      <c r="D388" s="8"/>
    </row>
    <row r="389" spans="1:4" x14ac:dyDescent="0.2">
      <c r="A389" s="4"/>
      <c r="B389" s="6"/>
      <c r="C389" s="7"/>
      <c r="D389" s="8"/>
    </row>
    <row r="390" spans="1:4" x14ac:dyDescent="0.2">
      <c r="A390" s="4"/>
      <c r="B390" s="6"/>
      <c r="C390" s="7"/>
      <c r="D390" s="8"/>
    </row>
    <row r="391" spans="1:4" x14ac:dyDescent="0.2">
      <c r="A391" s="4"/>
      <c r="B391" s="6"/>
      <c r="C391" s="7"/>
      <c r="D391" s="8"/>
    </row>
    <row r="392" spans="1:4" x14ac:dyDescent="0.2">
      <c r="A392" s="4"/>
      <c r="B392" s="6"/>
      <c r="C392" s="7"/>
      <c r="D392" s="8"/>
    </row>
    <row r="393" spans="1:4" x14ac:dyDescent="0.2">
      <c r="A393" s="4"/>
      <c r="B393" s="6"/>
      <c r="C393" s="7"/>
      <c r="D393" s="8"/>
    </row>
    <row r="394" spans="1:4" x14ac:dyDescent="0.2">
      <c r="A394" s="4"/>
      <c r="B394" s="6"/>
      <c r="C394" s="7"/>
      <c r="D394" s="8"/>
    </row>
    <row r="395" spans="1:4" x14ac:dyDescent="0.2">
      <c r="A395" s="4"/>
      <c r="B395" s="6"/>
      <c r="C395" s="7"/>
      <c r="D395" s="8"/>
    </row>
    <row r="396" spans="1:4" x14ac:dyDescent="0.2">
      <c r="A396" s="4"/>
      <c r="B396" s="6"/>
      <c r="C396" s="7"/>
      <c r="D396" s="8"/>
    </row>
    <row r="397" spans="1:4" x14ac:dyDescent="0.2">
      <c r="A397" s="4"/>
      <c r="B397" s="6"/>
      <c r="C397" s="7"/>
      <c r="D397" s="8"/>
    </row>
    <row r="398" spans="1:4" x14ac:dyDescent="0.2">
      <c r="A398" s="4"/>
      <c r="B398" s="6"/>
      <c r="C398" s="7"/>
      <c r="D398" s="8"/>
    </row>
    <row r="399" spans="1:4" x14ac:dyDescent="0.2">
      <c r="A399" s="4"/>
      <c r="B399" s="6"/>
      <c r="C399" s="7"/>
      <c r="D399" s="8"/>
    </row>
    <row r="400" spans="1:4" x14ac:dyDescent="0.2">
      <c r="A400" s="4"/>
      <c r="B400" s="6"/>
      <c r="C400" s="7"/>
      <c r="D400" s="8"/>
    </row>
    <row r="401" spans="1:4" x14ac:dyDescent="0.2">
      <c r="A401" s="4"/>
      <c r="B401" s="6"/>
      <c r="C401" s="7"/>
      <c r="D401" s="8"/>
    </row>
    <row r="402" spans="1:4" x14ac:dyDescent="0.2">
      <c r="A402" s="4"/>
      <c r="B402" s="6"/>
      <c r="C402" s="7"/>
      <c r="D402" s="8"/>
    </row>
    <row r="403" spans="1:4" x14ac:dyDescent="0.2">
      <c r="A403" s="4"/>
      <c r="B403" s="6"/>
      <c r="C403" s="7"/>
      <c r="D403" s="8"/>
    </row>
    <row r="404" spans="1:4" x14ac:dyDescent="0.2">
      <c r="A404" s="4"/>
      <c r="B404" s="6"/>
      <c r="C404" s="7"/>
      <c r="D404" s="8"/>
    </row>
    <row r="405" spans="1:4" x14ac:dyDescent="0.2">
      <c r="A405" s="4"/>
      <c r="B405" s="6"/>
      <c r="C405" s="7"/>
      <c r="D405" s="8"/>
    </row>
    <row r="406" spans="1:4" x14ac:dyDescent="0.2">
      <c r="A406" s="4"/>
      <c r="B406" s="6"/>
      <c r="C406" s="7"/>
      <c r="D406" s="8"/>
    </row>
    <row r="407" spans="1:4" x14ac:dyDescent="0.2">
      <c r="A407" s="4"/>
      <c r="B407" s="6"/>
      <c r="C407" s="7"/>
      <c r="D407" s="8"/>
    </row>
    <row r="408" spans="1:4" x14ac:dyDescent="0.2">
      <c r="A408" s="4"/>
      <c r="B408" s="6"/>
      <c r="C408" s="7"/>
      <c r="D408" s="8"/>
    </row>
    <row r="409" spans="1:4" x14ac:dyDescent="0.2">
      <c r="A409" s="4"/>
      <c r="B409" s="6"/>
      <c r="C409" s="7"/>
      <c r="D409" s="8"/>
    </row>
    <row r="410" spans="1:4" x14ac:dyDescent="0.2">
      <c r="A410" s="4"/>
      <c r="B410" s="6"/>
      <c r="C410" s="7"/>
      <c r="D410" s="8"/>
    </row>
    <row r="411" spans="1:4" x14ac:dyDescent="0.2">
      <c r="A411" s="4"/>
      <c r="B411" s="6"/>
      <c r="C411" s="7"/>
      <c r="D411" s="8"/>
    </row>
    <row r="412" spans="1:4" x14ac:dyDescent="0.2">
      <c r="A412" s="4"/>
      <c r="B412" s="6"/>
      <c r="C412" s="7"/>
      <c r="D412" s="8"/>
    </row>
    <row r="413" spans="1:4" x14ac:dyDescent="0.2">
      <c r="A413" s="4"/>
      <c r="B413" s="6"/>
      <c r="C413" s="7"/>
      <c r="D413" s="8"/>
    </row>
    <row r="414" spans="1:4" x14ac:dyDescent="0.2">
      <c r="A414" s="4"/>
      <c r="B414" s="6"/>
      <c r="C414" s="7"/>
      <c r="D414" s="8"/>
    </row>
    <row r="415" spans="1:4" x14ac:dyDescent="0.2">
      <c r="A415" s="4"/>
      <c r="B415" s="6"/>
      <c r="C415" s="7"/>
      <c r="D415" s="8"/>
    </row>
    <row r="416" spans="1:4" x14ac:dyDescent="0.2">
      <c r="A416" s="4"/>
      <c r="B416" s="6"/>
      <c r="C416" s="7"/>
      <c r="D416" s="8"/>
    </row>
    <row r="417" spans="1:4" x14ac:dyDescent="0.2">
      <c r="A417" s="4"/>
      <c r="B417" s="6"/>
      <c r="C417" s="7"/>
      <c r="D417" s="8"/>
    </row>
    <row r="418" spans="1:4" x14ac:dyDescent="0.2">
      <c r="A418" s="4"/>
      <c r="B418" s="6"/>
      <c r="C418" s="7"/>
      <c r="D418" s="8"/>
    </row>
    <row r="419" spans="1:4" x14ac:dyDescent="0.2">
      <c r="A419" s="4"/>
      <c r="B419" s="6"/>
      <c r="C419" s="7"/>
      <c r="D419" s="8"/>
    </row>
    <row r="420" spans="1:4" x14ac:dyDescent="0.2">
      <c r="A420" s="4"/>
      <c r="B420" s="6"/>
      <c r="C420" s="7"/>
      <c r="D420" s="8"/>
    </row>
    <row r="421" spans="1:4" x14ac:dyDescent="0.2">
      <c r="A421" s="4"/>
      <c r="B421" s="6"/>
      <c r="C421" s="7"/>
      <c r="D421" s="8"/>
    </row>
    <row r="422" spans="1:4" x14ac:dyDescent="0.2">
      <c r="A422" s="4"/>
      <c r="B422" s="6"/>
      <c r="C422" s="7"/>
      <c r="D422" s="8"/>
    </row>
    <row r="423" spans="1:4" x14ac:dyDescent="0.2">
      <c r="A423" s="4"/>
      <c r="B423" s="6"/>
      <c r="C423" s="7"/>
      <c r="D423" s="8"/>
    </row>
    <row r="424" spans="1:4" x14ac:dyDescent="0.2">
      <c r="A424" s="4"/>
      <c r="B424" s="6"/>
      <c r="C424" s="7"/>
      <c r="D424" s="8"/>
    </row>
    <row r="425" spans="1:4" x14ac:dyDescent="0.2">
      <c r="A425" s="4"/>
      <c r="B425" s="6"/>
      <c r="C425" s="7"/>
      <c r="D425" s="8"/>
    </row>
    <row r="426" spans="1:4" x14ac:dyDescent="0.2">
      <c r="A426" s="4"/>
      <c r="B426" s="6"/>
      <c r="C426" s="7"/>
      <c r="D426" s="8"/>
    </row>
    <row r="427" spans="1:4" x14ac:dyDescent="0.2">
      <c r="A427" s="4"/>
      <c r="B427" s="6"/>
      <c r="C427" s="7"/>
      <c r="D427" s="8"/>
    </row>
    <row r="428" spans="1:4" x14ac:dyDescent="0.2">
      <c r="A428" s="4"/>
      <c r="B428" s="6"/>
      <c r="C428" s="7"/>
      <c r="D428" s="8"/>
    </row>
    <row r="429" spans="1:4" x14ac:dyDescent="0.2">
      <c r="A429" s="4"/>
      <c r="B429" s="6"/>
      <c r="C429" s="7"/>
      <c r="D429" s="8"/>
    </row>
    <row r="430" spans="1:4" x14ac:dyDescent="0.2">
      <c r="A430" s="4"/>
      <c r="B430" s="6"/>
      <c r="C430" s="7"/>
      <c r="D430" s="8"/>
    </row>
    <row r="431" spans="1:4" x14ac:dyDescent="0.2">
      <c r="A431" s="4"/>
      <c r="B431" s="6"/>
      <c r="C431" s="7"/>
      <c r="D431" s="8"/>
    </row>
    <row r="432" spans="1:4" x14ac:dyDescent="0.2">
      <c r="A432" s="4"/>
      <c r="B432" s="6"/>
      <c r="C432" s="7"/>
      <c r="D432" s="8"/>
    </row>
    <row r="433" spans="1:4" x14ac:dyDescent="0.2">
      <c r="A433" s="4"/>
      <c r="B433" s="6"/>
      <c r="C433" s="7"/>
      <c r="D433" s="8"/>
    </row>
    <row r="434" spans="1:4" x14ac:dyDescent="0.2">
      <c r="A434" s="4"/>
      <c r="B434" s="6"/>
      <c r="C434" s="7"/>
      <c r="D434" s="8"/>
    </row>
    <row r="435" spans="1:4" x14ac:dyDescent="0.2">
      <c r="A435" s="4"/>
      <c r="B435" s="6"/>
      <c r="C435" s="7"/>
      <c r="D435" s="8"/>
    </row>
    <row r="436" spans="1:4" x14ac:dyDescent="0.2">
      <c r="A436" s="4"/>
      <c r="B436" s="6"/>
      <c r="C436" s="7"/>
      <c r="D436" s="8"/>
    </row>
    <row r="437" spans="1:4" x14ac:dyDescent="0.2">
      <c r="A437" s="4"/>
      <c r="B437" s="6"/>
      <c r="C437" s="7"/>
      <c r="D437" s="8"/>
    </row>
    <row r="438" spans="1:4" x14ac:dyDescent="0.2">
      <c r="A438" s="4"/>
      <c r="B438" s="6"/>
      <c r="C438" s="7"/>
      <c r="D438" s="8"/>
    </row>
    <row r="439" spans="1:4" x14ac:dyDescent="0.2">
      <c r="A439" s="4"/>
      <c r="B439" s="6"/>
      <c r="C439" s="7"/>
      <c r="D439" s="8"/>
    </row>
    <row r="440" spans="1:4" x14ac:dyDescent="0.2">
      <c r="A440" s="4"/>
      <c r="B440" s="6"/>
      <c r="C440" s="7"/>
      <c r="D440" s="8"/>
    </row>
    <row r="441" spans="1:4" x14ac:dyDescent="0.2">
      <c r="A441" s="4"/>
      <c r="B441" s="6"/>
      <c r="C441" s="7"/>
      <c r="D441" s="8"/>
    </row>
    <row r="442" spans="1:4" x14ac:dyDescent="0.2">
      <c r="A442" s="4"/>
      <c r="B442" s="6"/>
      <c r="C442" s="7"/>
      <c r="D442" s="8"/>
    </row>
    <row r="443" spans="1:4" x14ac:dyDescent="0.2">
      <c r="A443" s="4"/>
      <c r="B443" s="6"/>
      <c r="C443" s="7"/>
      <c r="D443" s="8"/>
    </row>
    <row r="444" spans="1:4" x14ac:dyDescent="0.2">
      <c r="A444" s="4"/>
      <c r="B444" s="6"/>
      <c r="C444" s="7"/>
      <c r="D444" s="8"/>
    </row>
    <row r="445" spans="1:4" x14ac:dyDescent="0.2">
      <c r="A445" s="4"/>
      <c r="B445" s="6"/>
      <c r="C445" s="7"/>
      <c r="D445" s="8"/>
    </row>
    <row r="446" spans="1:4" x14ac:dyDescent="0.2">
      <c r="A446" s="4"/>
      <c r="B446" s="6"/>
      <c r="C446" s="7"/>
      <c r="D446" s="8"/>
    </row>
    <row r="447" spans="1:4" x14ac:dyDescent="0.2">
      <c r="A447" s="4"/>
      <c r="B447" s="6"/>
      <c r="C447" s="7"/>
      <c r="D447" s="8"/>
    </row>
    <row r="448" spans="1:4" x14ac:dyDescent="0.2">
      <c r="A448" s="4"/>
      <c r="B448" s="6"/>
      <c r="C448" s="7"/>
      <c r="D448" s="8"/>
    </row>
    <row r="449" spans="1:4" x14ac:dyDescent="0.2">
      <c r="A449" s="4"/>
      <c r="B449" s="6"/>
      <c r="C449" s="7"/>
      <c r="D449" s="8"/>
    </row>
    <row r="450" spans="1:4" x14ac:dyDescent="0.2">
      <c r="A450" s="4"/>
      <c r="B450" s="6"/>
      <c r="C450" s="7"/>
      <c r="D450" s="8"/>
    </row>
    <row r="451" spans="1:4" x14ac:dyDescent="0.2">
      <c r="A451" s="4"/>
      <c r="B451" s="6"/>
      <c r="C451" s="7"/>
      <c r="D451" s="8"/>
    </row>
    <row r="452" spans="1:4" x14ac:dyDescent="0.2">
      <c r="A452" s="4"/>
      <c r="B452" s="6"/>
      <c r="C452" s="7"/>
      <c r="D452" s="8"/>
    </row>
    <row r="453" spans="1:4" x14ac:dyDescent="0.2">
      <c r="A453" s="4"/>
      <c r="B453" s="6"/>
      <c r="C453" s="7"/>
      <c r="D453" s="8"/>
    </row>
    <row r="454" spans="1:4" x14ac:dyDescent="0.2">
      <c r="A454" s="4"/>
      <c r="B454" s="6"/>
      <c r="C454" s="7"/>
      <c r="D454" s="8"/>
    </row>
    <row r="455" spans="1:4" x14ac:dyDescent="0.2">
      <c r="A455" s="4"/>
      <c r="B455" s="6"/>
      <c r="C455" s="7"/>
      <c r="D455" s="8"/>
    </row>
    <row r="456" spans="1:4" x14ac:dyDescent="0.2">
      <c r="A456" s="4"/>
      <c r="B456" s="6"/>
      <c r="C456" s="7"/>
      <c r="D456" s="8"/>
    </row>
    <row r="457" spans="1:4" x14ac:dyDescent="0.2">
      <c r="A457" s="4"/>
      <c r="B457" s="6"/>
      <c r="C457" s="7"/>
      <c r="D457" s="8"/>
    </row>
    <row r="458" spans="1:4" x14ac:dyDescent="0.2">
      <c r="A458" s="4"/>
      <c r="B458" s="6"/>
      <c r="C458" s="7"/>
      <c r="D458" s="8"/>
    </row>
    <row r="459" spans="1:4" x14ac:dyDescent="0.2">
      <c r="A459" s="4"/>
      <c r="B459" s="6"/>
      <c r="C459" s="7"/>
      <c r="D459" s="8"/>
    </row>
    <row r="460" spans="1:4" x14ac:dyDescent="0.2">
      <c r="A460" s="4"/>
      <c r="B460" s="6"/>
      <c r="C460" s="7"/>
      <c r="D460" s="8"/>
    </row>
    <row r="461" spans="1:4" x14ac:dyDescent="0.2">
      <c r="A461" s="4"/>
      <c r="B461" s="6"/>
      <c r="C461" s="7"/>
      <c r="D461" s="8"/>
    </row>
    <row r="462" spans="1:4" x14ac:dyDescent="0.2">
      <c r="A462" s="4"/>
      <c r="B462" s="6"/>
      <c r="C462" s="7"/>
      <c r="D462" s="8"/>
    </row>
    <row r="463" spans="1:4" x14ac:dyDescent="0.2">
      <c r="A463" s="4"/>
      <c r="B463" s="6"/>
      <c r="C463" s="7"/>
      <c r="D463" s="8"/>
    </row>
    <row r="464" spans="1:4" x14ac:dyDescent="0.2">
      <c r="A464" s="4"/>
      <c r="B464" s="6"/>
      <c r="C464" s="7"/>
      <c r="D464" s="8"/>
    </row>
    <row r="465" spans="1:4" x14ac:dyDescent="0.2">
      <c r="A465" s="4"/>
      <c r="B465" s="6"/>
      <c r="C465" s="7"/>
      <c r="D465" s="8"/>
    </row>
    <row r="466" spans="1:4" x14ac:dyDescent="0.2">
      <c r="A466" s="4"/>
      <c r="B466" s="6"/>
      <c r="C466" s="7"/>
      <c r="D466" s="8"/>
    </row>
    <row r="467" spans="1:4" x14ac:dyDescent="0.2">
      <c r="A467" s="4"/>
      <c r="B467" s="6"/>
      <c r="C467" s="7"/>
      <c r="D467" s="8"/>
    </row>
    <row r="468" spans="1:4" x14ac:dyDescent="0.2">
      <c r="A468" s="4"/>
      <c r="B468" s="6"/>
      <c r="C468" s="7"/>
      <c r="D468" s="8"/>
    </row>
    <row r="469" spans="1:4" x14ac:dyDescent="0.2">
      <c r="A469" s="4"/>
      <c r="B469" s="6"/>
      <c r="C469" s="7"/>
      <c r="D469" s="8"/>
    </row>
    <row r="470" spans="1:4" x14ac:dyDescent="0.2">
      <c r="A470" s="4"/>
      <c r="B470" s="6"/>
      <c r="C470" s="7"/>
      <c r="D470" s="8"/>
    </row>
    <row r="471" spans="1:4" x14ac:dyDescent="0.2">
      <c r="A471" s="4"/>
      <c r="B471" s="6"/>
      <c r="C471" s="7"/>
      <c r="D471" s="8"/>
    </row>
    <row r="472" spans="1:4" x14ac:dyDescent="0.2">
      <c r="A472" s="4"/>
      <c r="B472" s="6"/>
      <c r="C472" s="7"/>
      <c r="D472" s="8"/>
    </row>
    <row r="473" spans="1:4" x14ac:dyDescent="0.2">
      <c r="A473" s="4"/>
      <c r="B473" s="6"/>
      <c r="C473" s="7"/>
      <c r="D473" s="8"/>
    </row>
    <row r="474" spans="1:4" x14ac:dyDescent="0.2">
      <c r="A474" s="4"/>
      <c r="B474" s="6"/>
      <c r="C474" s="7"/>
      <c r="D474" s="8"/>
    </row>
    <row r="475" spans="1:4" x14ac:dyDescent="0.2">
      <c r="A475" s="4"/>
      <c r="B475" s="6"/>
      <c r="C475" s="7"/>
      <c r="D475" s="8"/>
    </row>
    <row r="476" spans="1:4" x14ac:dyDescent="0.2">
      <c r="A476" s="4"/>
      <c r="B476" s="6"/>
      <c r="C476" s="7"/>
      <c r="D476" s="8"/>
    </row>
    <row r="477" spans="1:4" x14ac:dyDescent="0.2">
      <c r="A477" s="4"/>
      <c r="B477" s="6"/>
      <c r="C477" s="7"/>
      <c r="D477" s="8"/>
    </row>
    <row r="478" spans="1:4" x14ac:dyDescent="0.2">
      <c r="A478" s="4"/>
      <c r="B478" s="6"/>
      <c r="C478" s="7"/>
      <c r="D478" s="8"/>
    </row>
    <row r="479" spans="1:4" x14ac:dyDescent="0.2">
      <c r="A479" s="4"/>
      <c r="B479" s="6"/>
      <c r="C479" s="7"/>
      <c r="D479" s="8"/>
    </row>
    <row r="480" spans="1:4" x14ac:dyDescent="0.2">
      <c r="A480" s="4"/>
      <c r="B480" s="6"/>
      <c r="C480" s="7"/>
      <c r="D480" s="8"/>
    </row>
    <row r="481" spans="1:4" x14ac:dyDescent="0.2">
      <c r="A481" s="4"/>
      <c r="B481" s="6"/>
      <c r="C481" s="7"/>
      <c r="D481" s="8"/>
    </row>
    <row r="482" spans="1:4" x14ac:dyDescent="0.2">
      <c r="A482" s="4"/>
      <c r="B482" s="6"/>
      <c r="C482" s="7"/>
      <c r="D482" s="8"/>
    </row>
    <row r="483" spans="1:4" x14ac:dyDescent="0.2">
      <c r="A483" s="4"/>
      <c r="B483" s="6"/>
      <c r="C483" s="7"/>
      <c r="D483" s="8"/>
    </row>
    <row r="484" spans="1:4" x14ac:dyDescent="0.2">
      <c r="A484" s="4"/>
      <c r="B484" s="6"/>
      <c r="C484" s="7"/>
      <c r="D484" s="8"/>
    </row>
    <row r="485" spans="1:4" x14ac:dyDescent="0.2">
      <c r="A485" s="4"/>
      <c r="B485" s="6"/>
      <c r="C485" s="7"/>
      <c r="D485" s="8"/>
    </row>
    <row r="486" spans="1:4" x14ac:dyDescent="0.2">
      <c r="A486" s="4"/>
      <c r="B486" s="6"/>
      <c r="C486" s="7"/>
      <c r="D486" s="8"/>
    </row>
    <row r="487" spans="1:4" x14ac:dyDescent="0.2">
      <c r="A487" s="4"/>
      <c r="B487" s="6"/>
      <c r="C487" s="7"/>
      <c r="D487" s="8"/>
    </row>
    <row r="488" spans="1:4" x14ac:dyDescent="0.2">
      <c r="A488" s="4"/>
      <c r="B488" s="6"/>
      <c r="C488" s="7"/>
      <c r="D488" s="8"/>
    </row>
    <row r="489" spans="1:4" x14ac:dyDescent="0.2">
      <c r="A489" s="4"/>
      <c r="B489" s="6"/>
      <c r="C489" s="7"/>
      <c r="D489" s="8"/>
    </row>
    <row r="490" spans="1:4" x14ac:dyDescent="0.2">
      <c r="A490" s="4"/>
      <c r="B490" s="6"/>
      <c r="C490" s="7"/>
      <c r="D490" s="8"/>
    </row>
    <row r="491" spans="1:4" x14ac:dyDescent="0.2">
      <c r="A491" s="4"/>
      <c r="B491" s="6"/>
      <c r="C491" s="7"/>
      <c r="D491" s="8"/>
    </row>
    <row r="492" spans="1:4" x14ac:dyDescent="0.2">
      <c r="A492" s="4"/>
      <c r="B492" s="6"/>
      <c r="C492" s="7"/>
      <c r="D492" s="8"/>
    </row>
    <row r="493" spans="1:4" x14ac:dyDescent="0.2">
      <c r="A493" s="4"/>
      <c r="B493" s="6"/>
      <c r="C493" s="7"/>
      <c r="D493" s="8"/>
    </row>
    <row r="494" spans="1:4" x14ac:dyDescent="0.2">
      <c r="A494" s="4"/>
      <c r="B494" s="6"/>
      <c r="C494" s="7"/>
      <c r="D494" s="8"/>
    </row>
    <row r="495" spans="1:4" x14ac:dyDescent="0.2">
      <c r="A495" s="4"/>
      <c r="B495" s="6"/>
      <c r="C495" s="7"/>
      <c r="D495" s="8"/>
    </row>
    <row r="496" spans="1:4" x14ac:dyDescent="0.2">
      <c r="A496" s="4"/>
      <c r="B496" s="6"/>
      <c r="C496" s="7"/>
      <c r="D496" s="8"/>
    </row>
    <row r="497" spans="1:4" x14ac:dyDescent="0.2">
      <c r="A497" s="4"/>
      <c r="B497" s="6"/>
      <c r="C497" s="7"/>
      <c r="D497" s="8"/>
    </row>
    <row r="498" spans="1:4" x14ac:dyDescent="0.2">
      <c r="A498" s="4"/>
      <c r="B498" s="6"/>
      <c r="C498" s="7"/>
      <c r="D498" s="8"/>
    </row>
    <row r="499" spans="1:4" x14ac:dyDescent="0.2">
      <c r="A499" s="4"/>
      <c r="B499" s="6"/>
      <c r="C499" s="7"/>
      <c r="D499" s="8"/>
    </row>
    <row r="500" spans="1:4" x14ac:dyDescent="0.2">
      <c r="A500" s="4"/>
      <c r="B500" s="6"/>
      <c r="C500" s="7"/>
      <c r="D500" s="8"/>
    </row>
    <row r="501" spans="1:4" x14ac:dyDescent="0.2">
      <c r="A501" s="4"/>
      <c r="B501" s="6"/>
      <c r="C501" s="7"/>
      <c r="D501" s="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DF4A2-986F-AF48-94E8-5068D2AEC8F0}">
  <dimension ref="A1:Q127"/>
  <sheetViews>
    <sheetView workbookViewId="0">
      <selection activeCell="I25" sqref="I25"/>
    </sheetView>
  </sheetViews>
  <sheetFormatPr baseColWidth="10" defaultRowHeight="16" x14ac:dyDescent="0.2"/>
  <sheetData>
    <row r="1" spans="1:17" x14ac:dyDescent="0.2">
      <c r="A1" t="s">
        <v>13</v>
      </c>
      <c r="B1" t="s">
        <v>11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12</v>
      </c>
      <c r="J1" t="s">
        <v>20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  <c r="Q1" s="7" t="s">
        <v>10</v>
      </c>
    </row>
    <row r="2" spans="1:17" x14ac:dyDescent="0.2">
      <c r="A2" s="4">
        <v>44197</v>
      </c>
      <c r="B2" s="5">
        <v>0</v>
      </c>
      <c r="C2" s="4">
        <v>44204</v>
      </c>
      <c r="D2" s="5">
        <v>0</v>
      </c>
      <c r="E2">
        <v>-5</v>
      </c>
      <c r="F2">
        <v>77.265394999999998</v>
      </c>
      <c r="G2">
        <v>77.382382000000007</v>
      </c>
      <c r="H2">
        <v>73.926766999999998</v>
      </c>
      <c r="I2">
        <v>74.403713999999994</v>
      </c>
      <c r="J2">
        <v>44852295</v>
      </c>
      <c r="K2">
        <v>162617</v>
      </c>
      <c r="L2">
        <v>74.613482000000005</v>
      </c>
      <c r="M2">
        <v>74.560603999999998</v>
      </c>
      <c r="N2" t="s">
        <v>8</v>
      </c>
      <c r="O2" t="s">
        <v>9</v>
      </c>
      <c r="P2">
        <v>0</v>
      </c>
      <c r="Q2" s="7"/>
    </row>
    <row r="3" spans="1:17" x14ac:dyDescent="0.2">
      <c r="A3" s="4">
        <v>44204</v>
      </c>
      <c r="B3" s="5">
        <v>0</v>
      </c>
      <c r="C3" s="4">
        <v>44211</v>
      </c>
      <c r="D3" s="5">
        <v>0</v>
      </c>
      <c r="E3">
        <v>-5</v>
      </c>
      <c r="F3">
        <v>74.556697</v>
      </c>
      <c r="G3">
        <v>75.744563999999997</v>
      </c>
      <c r="H3">
        <v>73.305835999999999</v>
      </c>
      <c r="I3">
        <v>75.267617000000001</v>
      </c>
      <c r="J3">
        <v>24338686</v>
      </c>
      <c r="K3">
        <v>132510</v>
      </c>
      <c r="L3">
        <v>74.658963</v>
      </c>
      <c r="M3">
        <v>74.674740999999997</v>
      </c>
      <c r="N3" t="s">
        <v>8</v>
      </c>
      <c r="O3" t="s">
        <v>9</v>
      </c>
      <c r="P3">
        <v>0</v>
      </c>
      <c r="Q3" s="7">
        <f>(I3-I$2)/I$2</f>
        <v>1.1611019847745875E-2</v>
      </c>
    </row>
    <row r="4" spans="1:17" x14ac:dyDescent="0.2">
      <c r="A4" s="4">
        <v>44211</v>
      </c>
      <c r="B4" s="5">
        <v>0</v>
      </c>
      <c r="C4" s="4">
        <v>44218</v>
      </c>
      <c r="D4" s="5">
        <v>0</v>
      </c>
      <c r="E4">
        <v>-5</v>
      </c>
      <c r="F4">
        <v>75.177627000000001</v>
      </c>
      <c r="G4">
        <v>77.733343000000005</v>
      </c>
      <c r="H4">
        <v>74.925655000000006</v>
      </c>
      <c r="I4">
        <v>77.211400999999995</v>
      </c>
      <c r="J4">
        <v>21871350</v>
      </c>
      <c r="K4">
        <v>105785</v>
      </c>
      <c r="L4">
        <v>76.454626000000005</v>
      </c>
      <c r="M4">
        <v>76.636681999999993</v>
      </c>
      <c r="N4" t="s">
        <v>8</v>
      </c>
      <c r="O4" t="s">
        <v>9</v>
      </c>
      <c r="P4">
        <v>0</v>
      </c>
      <c r="Q4" s="7">
        <f t="shared" ref="Q4:Q67" si="0">(I4-I$2)/I$2</f>
        <v>3.7735844745599684E-2</v>
      </c>
    </row>
    <row r="5" spans="1:17" x14ac:dyDescent="0.2">
      <c r="A5" s="4">
        <v>44218</v>
      </c>
      <c r="B5" s="5">
        <v>0</v>
      </c>
      <c r="C5" s="4">
        <v>44225</v>
      </c>
      <c r="D5" s="5">
        <v>0</v>
      </c>
      <c r="E5">
        <v>-5</v>
      </c>
      <c r="F5">
        <v>76.914434</v>
      </c>
      <c r="G5">
        <v>78.741230000000002</v>
      </c>
      <c r="H5">
        <v>76.689458999999999</v>
      </c>
      <c r="I5">
        <v>77.535364999999999</v>
      </c>
      <c r="J5">
        <v>26543957</v>
      </c>
      <c r="K5">
        <v>134334</v>
      </c>
      <c r="L5">
        <v>77.752780999999999</v>
      </c>
      <c r="M5">
        <v>77.664502999999996</v>
      </c>
      <c r="N5" t="s">
        <v>8</v>
      </c>
      <c r="O5" t="s">
        <v>9</v>
      </c>
      <c r="P5">
        <v>0</v>
      </c>
      <c r="Q5" s="7">
        <f t="shared" si="0"/>
        <v>4.2089982228575379E-2</v>
      </c>
    </row>
    <row r="6" spans="1:17" x14ac:dyDescent="0.2">
      <c r="A6" s="4">
        <v>44225</v>
      </c>
      <c r="B6" s="5">
        <v>0</v>
      </c>
      <c r="C6" s="4">
        <v>44232</v>
      </c>
      <c r="D6" s="5">
        <v>0</v>
      </c>
      <c r="E6">
        <v>-5</v>
      </c>
      <c r="F6">
        <v>77.265394999999998</v>
      </c>
      <c r="G6">
        <v>79.704122999999996</v>
      </c>
      <c r="H6">
        <v>76.329498999999998</v>
      </c>
      <c r="I6">
        <v>79.254172999999994</v>
      </c>
      <c r="J6">
        <v>44156442</v>
      </c>
      <c r="K6">
        <v>167615</v>
      </c>
      <c r="L6">
        <v>78.329246999999995</v>
      </c>
      <c r="M6">
        <v>78.511895999999993</v>
      </c>
      <c r="N6" t="s">
        <v>8</v>
      </c>
      <c r="O6" t="s">
        <v>9</v>
      </c>
      <c r="P6">
        <v>0</v>
      </c>
      <c r="Q6" s="7">
        <f t="shared" si="0"/>
        <v>6.5191087100840164E-2</v>
      </c>
    </row>
    <row r="7" spans="1:17" x14ac:dyDescent="0.2">
      <c r="A7" s="4">
        <v>44232</v>
      </c>
      <c r="B7" s="5">
        <v>0</v>
      </c>
      <c r="C7" s="4">
        <v>44239</v>
      </c>
      <c r="D7" s="5">
        <v>0</v>
      </c>
      <c r="E7">
        <v>-5</v>
      </c>
      <c r="F7">
        <v>79.398156999999998</v>
      </c>
      <c r="G7">
        <v>80.981981000000005</v>
      </c>
      <c r="H7">
        <v>79.011200000000002</v>
      </c>
      <c r="I7">
        <v>80.469037999999998</v>
      </c>
      <c r="J7">
        <v>20947730</v>
      </c>
      <c r="K7">
        <v>96369</v>
      </c>
      <c r="L7">
        <v>79.925774000000004</v>
      </c>
      <c r="M7">
        <v>79.872058999999993</v>
      </c>
      <c r="N7" t="s">
        <v>8</v>
      </c>
      <c r="O7" t="s">
        <v>9</v>
      </c>
      <c r="P7">
        <v>0</v>
      </c>
      <c r="Q7" s="7">
        <f t="shared" si="0"/>
        <v>8.1519102661998896E-2</v>
      </c>
    </row>
    <row r="8" spans="1:17" x14ac:dyDescent="0.2">
      <c r="A8" s="4">
        <v>44239</v>
      </c>
      <c r="B8" s="5">
        <v>0</v>
      </c>
      <c r="C8" s="4">
        <v>44246</v>
      </c>
      <c r="D8" s="5">
        <v>0</v>
      </c>
      <c r="E8">
        <v>-5</v>
      </c>
      <c r="F8">
        <v>80.451040000000006</v>
      </c>
      <c r="G8">
        <v>80.649017999999998</v>
      </c>
      <c r="H8">
        <v>79.236175000000003</v>
      </c>
      <c r="I8">
        <v>79.461150000000004</v>
      </c>
      <c r="J8">
        <v>20247643</v>
      </c>
      <c r="K8">
        <v>78025</v>
      </c>
      <c r="L8">
        <v>79.699872999999997</v>
      </c>
      <c r="M8">
        <v>79.699171000000007</v>
      </c>
      <c r="N8" t="s">
        <v>8</v>
      </c>
      <c r="O8" t="s">
        <v>9</v>
      </c>
      <c r="P8">
        <v>0</v>
      </c>
      <c r="Q8" s="7">
        <f t="shared" si="0"/>
        <v>6.7972897159408061E-2</v>
      </c>
    </row>
    <row r="9" spans="1:17" x14ac:dyDescent="0.2">
      <c r="A9" s="4">
        <v>44246</v>
      </c>
      <c r="B9" s="5">
        <v>0</v>
      </c>
      <c r="C9" s="4">
        <v>44253</v>
      </c>
      <c r="D9" s="5">
        <v>0</v>
      </c>
      <c r="E9">
        <v>-5</v>
      </c>
      <c r="F9">
        <v>79.857106000000002</v>
      </c>
      <c r="G9">
        <v>81.751395000000002</v>
      </c>
      <c r="H9">
        <v>79.317166</v>
      </c>
      <c r="I9">
        <v>79.821110000000004</v>
      </c>
      <c r="J9">
        <v>29349063</v>
      </c>
      <c r="K9">
        <v>154361</v>
      </c>
      <c r="L9">
        <v>80.413246000000001</v>
      </c>
      <c r="M9">
        <v>80.467816999999997</v>
      </c>
      <c r="N9" t="s">
        <v>8</v>
      </c>
      <c r="O9" t="s">
        <v>9</v>
      </c>
      <c r="P9">
        <v>0</v>
      </c>
      <c r="Q9" s="7">
        <f t="shared" si="0"/>
        <v>7.2810827696047686E-2</v>
      </c>
    </row>
    <row r="10" spans="1:17" x14ac:dyDescent="0.2">
      <c r="A10" s="4">
        <v>44253</v>
      </c>
      <c r="B10" s="5">
        <v>0</v>
      </c>
      <c r="C10" s="4">
        <v>44260</v>
      </c>
      <c r="D10" s="5">
        <v>0</v>
      </c>
      <c r="E10">
        <v>-5</v>
      </c>
      <c r="F10">
        <v>80.028086999999999</v>
      </c>
      <c r="G10">
        <v>80.163072</v>
      </c>
      <c r="H10">
        <v>75.942542000000003</v>
      </c>
      <c r="I10">
        <v>76.716455999999994</v>
      </c>
      <c r="J10">
        <v>60238028</v>
      </c>
      <c r="K10">
        <v>257315</v>
      </c>
      <c r="L10">
        <v>78.256499000000005</v>
      </c>
      <c r="M10">
        <v>78.094149000000002</v>
      </c>
      <c r="N10" t="s">
        <v>8</v>
      </c>
      <c r="O10" t="s">
        <v>9</v>
      </c>
      <c r="P10">
        <v>0</v>
      </c>
      <c r="Q10" s="7">
        <f t="shared" si="0"/>
        <v>3.1083690257720203E-2</v>
      </c>
    </row>
    <row r="11" spans="1:17" x14ac:dyDescent="0.2">
      <c r="A11" s="4">
        <v>44260</v>
      </c>
      <c r="B11" s="5">
        <v>0</v>
      </c>
      <c r="C11" s="4">
        <v>44267</v>
      </c>
      <c r="D11" s="5">
        <v>0</v>
      </c>
      <c r="E11">
        <v>-5</v>
      </c>
      <c r="F11">
        <v>77.436375999999996</v>
      </c>
      <c r="G11">
        <v>80.918987999999999</v>
      </c>
      <c r="H11">
        <v>75.636576000000005</v>
      </c>
      <c r="I11">
        <v>80.433042</v>
      </c>
      <c r="J11">
        <v>28575275</v>
      </c>
      <c r="K11">
        <v>156926</v>
      </c>
      <c r="L11">
        <v>78.601519999999994</v>
      </c>
      <c r="M11">
        <v>78.633672000000004</v>
      </c>
      <c r="N11" t="s">
        <v>8</v>
      </c>
      <c r="O11" t="s">
        <v>9</v>
      </c>
      <c r="P11">
        <v>0</v>
      </c>
      <c r="Q11" s="7">
        <f t="shared" si="0"/>
        <v>8.1035309608334966E-2</v>
      </c>
    </row>
    <row r="12" spans="1:17" x14ac:dyDescent="0.2">
      <c r="A12" s="4">
        <v>44267</v>
      </c>
      <c r="B12" s="5">
        <v>0</v>
      </c>
      <c r="C12" s="4">
        <v>44274</v>
      </c>
      <c r="D12" s="5">
        <v>0</v>
      </c>
      <c r="E12">
        <v>-5</v>
      </c>
      <c r="F12">
        <v>80.316055000000006</v>
      </c>
      <c r="G12">
        <v>83.213731999999993</v>
      </c>
      <c r="H12">
        <v>80.316055000000006</v>
      </c>
      <c r="I12">
        <v>82.025864999999996</v>
      </c>
      <c r="J12">
        <v>29349327</v>
      </c>
      <c r="K12">
        <v>147564</v>
      </c>
      <c r="L12">
        <v>82.070578999999995</v>
      </c>
      <c r="M12">
        <v>82.198190999999994</v>
      </c>
      <c r="N12" t="s">
        <v>8</v>
      </c>
      <c r="O12" t="s">
        <v>9</v>
      </c>
      <c r="P12">
        <v>0</v>
      </c>
      <c r="Q12" s="7">
        <f t="shared" si="0"/>
        <v>0.10244315223296518</v>
      </c>
    </row>
    <row r="13" spans="1:17" x14ac:dyDescent="0.2">
      <c r="A13" s="4">
        <v>44274</v>
      </c>
      <c r="B13" s="5">
        <v>0</v>
      </c>
      <c r="C13" s="4">
        <v>44281</v>
      </c>
      <c r="D13" s="5">
        <v>0</v>
      </c>
      <c r="E13">
        <v>-4</v>
      </c>
      <c r="F13">
        <v>81.863883000000001</v>
      </c>
      <c r="G13">
        <v>82.390324000000007</v>
      </c>
      <c r="H13">
        <v>80.377636999999993</v>
      </c>
      <c r="I13">
        <v>82.050663999999998</v>
      </c>
      <c r="J13">
        <v>25290525</v>
      </c>
      <c r="K13">
        <v>142715</v>
      </c>
      <c r="L13">
        <v>81.688507999999999</v>
      </c>
      <c r="M13">
        <v>81.669505000000001</v>
      </c>
      <c r="N13" t="s">
        <v>8</v>
      </c>
      <c r="O13" t="s">
        <v>9</v>
      </c>
      <c r="P13">
        <v>0</v>
      </c>
      <c r="Q13" s="7">
        <f t="shared" si="0"/>
        <v>0.10277645548715492</v>
      </c>
    </row>
    <row r="14" spans="1:17" x14ac:dyDescent="0.2">
      <c r="A14" s="4">
        <v>44281</v>
      </c>
      <c r="B14" s="5">
        <v>0</v>
      </c>
      <c r="C14" s="4">
        <v>44288</v>
      </c>
      <c r="D14" s="5">
        <v>0</v>
      </c>
      <c r="E14">
        <v>-4</v>
      </c>
      <c r="F14">
        <v>82.403356000000002</v>
      </c>
      <c r="G14">
        <v>84.664203000000001</v>
      </c>
      <c r="H14">
        <v>82.294835000000006</v>
      </c>
      <c r="I14">
        <v>84.628028999999998</v>
      </c>
      <c r="J14">
        <v>38069625</v>
      </c>
      <c r="K14">
        <v>180780</v>
      </c>
      <c r="L14">
        <v>83.459902</v>
      </c>
      <c r="M14">
        <v>83.634609999999995</v>
      </c>
      <c r="N14" t="s">
        <v>8</v>
      </c>
      <c r="O14" t="s">
        <v>9</v>
      </c>
      <c r="P14">
        <v>0</v>
      </c>
      <c r="Q14" s="7">
        <f t="shared" si="0"/>
        <v>0.137416728955224</v>
      </c>
    </row>
    <row r="15" spans="1:17" x14ac:dyDescent="0.2">
      <c r="A15" s="4">
        <v>44288</v>
      </c>
      <c r="B15" s="5">
        <v>0</v>
      </c>
      <c r="C15" s="4">
        <v>44295</v>
      </c>
      <c r="D15" s="5">
        <v>0</v>
      </c>
      <c r="E15">
        <v>-4</v>
      </c>
      <c r="F15">
        <v>85.134459000000007</v>
      </c>
      <c r="G15">
        <v>85.613759000000002</v>
      </c>
      <c r="H15">
        <v>84.112555999999998</v>
      </c>
      <c r="I15">
        <v>84.980722</v>
      </c>
      <c r="J15">
        <v>48639709</v>
      </c>
      <c r="K15">
        <v>149823</v>
      </c>
      <c r="L15">
        <v>84.923906000000002</v>
      </c>
      <c r="M15">
        <v>84.968298000000004</v>
      </c>
      <c r="N15" t="s">
        <v>8</v>
      </c>
      <c r="O15" t="s">
        <v>9</v>
      </c>
      <c r="P15">
        <v>0</v>
      </c>
      <c r="Q15" s="7">
        <f t="shared" si="0"/>
        <v>0.14215698963629703</v>
      </c>
    </row>
    <row r="16" spans="1:17" x14ac:dyDescent="0.2">
      <c r="A16" s="4">
        <v>44295</v>
      </c>
      <c r="B16" s="5">
        <v>0</v>
      </c>
      <c r="C16" s="4">
        <v>44302</v>
      </c>
      <c r="D16" s="5">
        <v>0</v>
      </c>
      <c r="E16">
        <v>-4</v>
      </c>
      <c r="F16">
        <v>85.125416000000001</v>
      </c>
      <c r="G16">
        <v>86.934093000000004</v>
      </c>
      <c r="H16">
        <v>84.447162000000006</v>
      </c>
      <c r="I16">
        <v>86.934093000000004</v>
      </c>
      <c r="J16">
        <v>36842946</v>
      </c>
      <c r="K16">
        <v>138628</v>
      </c>
      <c r="L16">
        <v>85.752279000000001</v>
      </c>
      <c r="M16">
        <v>85.801370000000006</v>
      </c>
      <c r="N16" t="s">
        <v>8</v>
      </c>
      <c r="O16" t="s">
        <v>9</v>
      </c>
      <c r="P16">
        <v>0</v>
      </c>
      <c r="Q16" s="7">
        <f t="shared" si="0"/>
        <v>0.16841066562886917</v>
      </c>
    </row>
    <row r="17" spans="1:17" x14ac:dyDescent="0.2">
      <c r="A17" s="4">
        <v>44302</v>
      </c>
      <c r="B17" s="5">
        <v>0</v>
      </c>
      <c r="C17" s="4">
        <v>44309</v>
      </c>
      <c r="D17" s="5">
        <v>0</v>
      </c>
      <c r="E17">
        <v>-4</v>
      </c>
      <c r="F17">
        <v>87.178264999999996</v>
      </c>
      <c r="G17">
        <v>88.995986000000002</v>
      </c>
      <c r="H17">
        <v>86.680879000000004</v>
      </c>
      <c r="I17">
        <v>88.272514999999999</v>
      </c>
      <c r="J17">
        <v>22500899</v>
      </c>
      <c r="K17">
        <v>126052</v>
      </c>
      <c r="L17">
        <v>87.919608999999994</v>
      </c>
      <c r="M17">
        <v>87.953412</v>
      </c>
      <c r="N17" t="s">
        <v>8</v>
      </c>
      <c r="O17" t="s">
        <v>9</v>
      </c>
      <c r="P17">
        <v>0</v>
      </c>
      <c r="Q17" s="7">
        <f t="shared" si="0"/>
        <v>0.1863993106580675</v>
      </c>
    </row>
    <row r="18" spans="1:17" x14ac:dyDescent="0.2">
      <c r="A18" s="4">
        <v>44309</v>
      </c>
      <c r="B18" s="5">
        <v>0</v>
      </c>
      <c r="C18" s="4">
        <v>44316</v>
      </c>
      <c r="D18" s="5">
        <v>0</v>
      </c>
      <c r="E18">
        <v>-4</v>
      </c>
      <c r="F18">
        <v>88.453383000000002</v>
      </c>
      <c r="G18">
        <v>89.601893000000004</v>
      </c>
      <c r="H18">
        <v>88.177559000000002</v>
      </c>
      <c r="I18">
        <v>89.330590999999998</v>
      </c>
      <c r="J18">
        <v>21750523</v>
      </c>
      <c r="K18">
        <v>108010</v>
      </c>
      <c r="L18">
        <v>88.945187000000004</v>
      </c>
      <c r="M18">
        <v>88.941658000000004</v>
      </c>
      <c r="N18" t="s">
        <v>8</v>
      </c>
      <c r="O18" t="s">
        <v>9</v>
      </c>
      <c r="P18">
        <v>0</v>
      </c>
      <c r="Q18" s="7">
        <f t="shared" si="0"/>
        <v>0.20062005238071859</v>
      </c>
    </row>
    <row r="19" spans="1:17" x14ac:dyDescent="0.2">
      <c r="A19" s="4">
        <v>44316</v>
      </c>
      <c r="B19" s="5">
        <v>0</v>
      </c>
      <c r="C19" s="4">
        <v>44323</v>
      </c>
      <c r="D19" s="5">
        <v>0</v>
      </c>
      <c r="E19">
        <v>-4</v>
      </c>
      <c r="F19">
        <v>89.068332999999996</v>
      </c>
      <c r="G19">
        <v>90.090236000000004</v>
      </c>
      <c r="H19">
        <v>87.160178000000002</v>
      </c>
      <c r="I19">
        <v>87.928865999999999</v>
      </c>
      <c r="J19">
        <v>64579615</v>
      </c>
      <c r="K19">
        <v>245886</v>
      </c>
      <c r="L19">
        <v>88.466052000000005</v>
      </c>
      <c r="M19">
        <v>88.458584999999999</v>
      </c>
      <c r="N19" t="s">
        <v>8</v>
      </c>
      <c r="O19" t="s">
        <v>9</v>
      </c>
      <c r="P19">
        <v>0</v>
      </c>
      <c r="Q19" s="7">
        <f t="shared" si="0"/>
        <v>0.18178060304892854</v>
      </c>
    </row>
    <row r="20" spans="1:17" x14ac:dyDescent="0.2">
      <c r="A20" s="4">
        <v>44323</v>
      </c>
      <c r="B20" s="5">
        <v>0</v>
      </c>
      <c r="C20" s="4">
        <v>44330</v>
      </c>
      <c r="D20" s="5">
        <v>0</v>
      </c>
      <c r="E20">
        <v>-4</v>
      </c>
      <c r="F20">
        <v>88.209210999999996</v>
      </c>
      <c r="G20">
        <v>90.203277999999997</v>
      </c>
      <c r="H20">
        <v>85.921233999999998</v>
      </c>
      <c r="I20">
        <v>87.051657000000006</v>
      </c>
      <c r="J20">
        <v>38914828</v>
      </c>
      <c r="K20">
        <v>210223</v>
      </c>
      <c r="L20">
        <v>87.807362999999995</v>
      </c>
      <c r="M20">
        <v>87.824485999999993</v>
      </c>
      <c r="N20" t="s">
        <v>8</v>
      </c>
      <c r="O20" t="s">
        <v>9</v>
      </c>
      <c r="P20">
        <v>0</v>
      </c>
      <c r="Q20" s="7">
        <f t="shared" si="0"/>
        <v>0.16999074804249709</v>
      </c>
    </row>
    <row r="21" spans="1:17" x14ac:dyDescent="0.2">
      <c r="A21" s="4">
        <v>44330</v>
      </c>
      <c r="B21" s="5">
        <v>0</v>
      </c>
      <c r="C21" s="4">
        <v>44337</v>
      </c>
      <c r="D21" s="5">
        <v>0</v>
      </c>
      <c r="E21">
        <v>-4</v>
      </c>
      <c r="F21">
        <v>87.521913999999995</v>
      </c>
      <c r="G21">
        <v>89.285374000000004</v>
      </c>
      <c r="H21">
        <v>86.717051999999995</v>
      </c>
      <c r="I21">
        <v>89.059290000000004</v>
      </c>
      <c r="J21">
        <v>27297491</v>
      </c>
      <c r="K21">
        <v>153774</v>
      </c>
      <c r="L21">
        <v>88.013738000000004</v>
      </c>
      <c r="M21">
        <v>88.078761999999998</v>
      </c>
      <c r="N21" t="s">
        <v>8</v>
      </c>
      <c r="O21" t="s">
        <v>9</v>
      </c>
      <c r="P21">
        <v>0</v>
      </c>
      <c r="Q21" s="7">
        <f t="shared" si="0"/>
        <v>0.19697371558629467</v>
      </c>
    </row>
    <row r="22" spans="1:17" x14ac:dyDescent="0.2">
      <c r="A22" s="4">
        <v>44337</v>
      </c>
      <c r="B22" s="5">
        <v>0</v>
      </c>
      <c r="C22" s="4">
        <v>44344</v>
      </c>
      <c r="D22" s="5">
        <v>0</v>
      </c>
      <c r="E22">
        <v>-4</v>
      </c>
      <c r="F22">
        <v>89.176854000000006</v>
      </c>
      <c r="G22">
        <v>90.74136</v>
      </c>
      <c r="H22">
        <v>88.697553999999997</v>
      </c>
      <c r="I22">
        <v>89.981714999999994</v>
      </c>
      <c r="J22">
        <v>33652510</v>
      </c>
      <c r="K22">
        <v>163156</v>
      </c>
      <c r="L22">
        <v>89.882750000000001</v>
      </c>
      <c r="M22">
        <v>89.910646999999997</v>
      </c>
      <c r="N22" t="s">
        <v>8</v>
      </c>
      <c r="O22" t="s">
        <v>9</v>
      </c>
      <c r="P22">
        <v>0</v>
      </c>
      <c r="Q22" s="7">
        <f t="shared" si="0"/>
        <v>0.209371282191639</v>
      </c>
    </row>
    <row r="23" spans="1:17" x14ac:dyDescent="0.2">
      <c r="A23" s="4">
        <v>44344</v>
      </c>
      <c r="B23" s="5">
        <v>0</v>
      </c>
      <c r="C23" s="4">
        <v>44351</v>
      </c>
      <c r="D23" s="5">
        <v>0</v>
      </c>
      <c r="E23">
        <v>-4</v>
      </c>
      <c r="F23">
        <v>90.461015000000003</v>
      </c>
      <c r="G23">
        <v>93.228291999999996</v>
      </c>
      <c r="H23">
        <v>90.234930000000006</v>
      </c>
      <c r="I23">
        <v>92.956990000000005</v>
      </c>
      <c r="J23">
        <v>44612669</v>
      </c>
      <c r="K23">
        <v>161135</v>
      </c>
      <c r="L23">
        <v>92.100599000000003</v>
      </c>
      <c r="M23">
        <v>92.213950999999994</v>
      </c>
      <c r="N23" t="s">
        <v>8</v>
      </c>
      <c r="O23" t="s">
        <v>9</v>
      </c>
      <c r="P23">
        <v>0</v>
      </c>
      <c r="Q23" s="7">
        <f t="shared" si="0"/>
        <v>0.24935954137988345</v>
      </c>
    </row>
    <row r="24" spans="1:17" x14ac:dyDescent="0.2">
      <c r="A24" s="4">
        <v>44351</v>
      </c>
      <c r="B24" s="5">
        <v>0</v>
      </c>
      <c r="C24" s="4">
        <v>44358</v>
      </c>
      <c r="D24" s="5">
        <v>0</v>
      </c>
      <c r="E24">
        <v>-4</v>
      </c>
      <c r="F24">
        <v>93.255421999999996</v>
      </c>
      <c r="G24">
        <v>95.632716000000002</v>
      </c>
      <c r="H24">
        <v>92.491256000000007</v>
      </c>
      <c r="I24">
        <v>95.405495000000002</v>
      </c>
      <c r="J24">
        <v>34006727</v>
      </c>
      <c r="K24">
        <v>148205</v>
      </c>
      <c r="L24">
        <v>94.113082000000006</v>
      </c>
      <c r="M24">
        <v>93.985253999999998</v>
      </c>
      <c r="N24" t="s">
        <v>8</v>
      </c>
      <c r="O24" t="s">
        <v>9</v>
      </c>
      <c r="P24">
        <v>0</v>
      </c>
      <c r="Q24" s="7">
        <f t="shared" si="0"/>
        <v>0.28226791205611068</v>
      </c>
    </row>
    <row r="25" spans="1:17" x14ac:dyDescent="0.2">
      <c r="A25" s="4">
        <v>44358</v>
      </c>
      <c r="B25" s="5">
        <v>0</v>
      </c>
      <c r="C25" s="4">
        <v>44365</v>
      </c>
      <c r="D25" s="5">
        <v>0</v>
      </c>
      <c r="E25">
        <v>-4</v>
      </c>
      <c r="F25">
        <v>95.387317999999993</v>
      </c>
      <c r="G25">
        <v>95.405495000000002</v>
      </c>
      <c r="H25">
        <v>93.015131999999994</v>
      </c>
      <c r="I25">
        <v>93.651349999999994</v>
      </c>
      <c r="J25">
        <v>37472300</v>
      </c>
      <c r="K25">
        <v>184718</v>
      </c>
      <c r="L25">
        <v>94.307910000000007</v>
      </c>
      <c r="M25">
        <v>94.319802999999993</v>
      </c>
      <c r="N25" t="s">
        <v>8</v>
      </c>
      <c r="O25" t="s">
        <v>9</v>
      </c>
      <c r="P25">
        <v>0</v>
      </c>
      <c r="Q25" s="7">
        <f t="shared" si="0"/>
        <v>0.25869187121492349</v>
      </c>
    </row>
    <row r="26" spans="1:17" x14ac:dyDescent="0.2">
      <c r="A26" s="4">
        <v>44365</v>
      </c>
      <c r="B26" s="5">
        <v>0</v>
      </c>
      <c r="C26" s="4">
        <v>44372</v>
      </c>
      <c r="D26" s="5">
        <v>0</v>
      </c>
      <c r="E26">
        <v>-4</v>
      </c>
      <c r="F26">
        <v>93.396862999999996</v>
      </c>
      <c r="G26">
        <v>94.278480000000002</v>
      </c>
      <c r="H26">
        <v>92.142604000000006</v>
      </c>
      <c r="I26">
        <v>93.03331</v>
      </c>
      <c r="J26">
        <v>31749055</v>
      </c>
      <c r="K26">
        <v>148809</v>
      </c>
      <c r="L26">
        <v>93.350379000000004</v>
      </c>
      <c r="M26">
        <v>93.357832999999999</v>
      </c>
      <c r="N26" t="s">
        <v>8</v>
      </c>
      <c r="O26" t="s">
        <v>9</v>
      </c>
      <c r="P26">
        <v>0</v>
      </c>
      <c r="Q26" s="7">
        <f t="shared" si="0"/>
        <v>0.25038529662645614</v>
      </c>
    </row>
    <row r="27" spans="1:17" x14ac:dyDescent="0.2">
      <c r="A27" s="4">
        <v>44372</v>
      </c>
      <c r="B27" s="5">
        <v>0</v>
      </c>
      <c r="C27" s="4">
        <v>44379</v>
      </c>
      <c r="D27" s="5">
        <v>0</v>
      </c>
      <c r="E27">
        <v>-4</v>
      </c>
      <c r="F27">
        <v>93.115109000000004</v>
      </c>
      <c r="G27">
        <v>94.042169999999999</v>
      </c>
      <c r="H27">
        <v>92.351647</v>
      </c>
      <c r="I27">
        <v>93.015131999999994</v>
      </c>
      <c r="J27">
        <v>38450624</v>
      </c>
      <c r="K27">
        <v>147081</v>
      </c>
      <c r="L27">
        <v>93.234606999999997</v>
      </c>
      <c r="M27">
        <v>93.236256999999995</v>
      </c>
      <c r="N27" t="s">
        <v>8</v>
      </c>
      <c r="O27" t="s">
        <v>9</v>
      </c>
      <c r="P27">
        <v>0</v>
      </c>
      <c r="Q27" s="7">
        <f t="shared" si="0"/>
        <v>0.25014098086555198</v>
      </c>
    </row>
    <row r="28" spans="1:17" x14ac:dyDescent="0.2">
      <c r="A28" s="4">
        <v>44379</v>
      </c>
      <c r="B28" s="5">
        <v>0</v>
      </c>
      <c r="C28" s="4">
        <v>44386</v>
      </c>
      <c r="D28" s="5">
        <v>0</v>
      </c>
      <c r="E28">
        <v>-4</v>
      </c>
      <c r="F28">
        <v>93.369596999999999</v>
      </c>
      <c r="G28">
        <v>94.837442999999993</v>
      </c>
      <c r="H28">
        <v>92.669756000000007</v>
      </c>
      <c r="I28">
        <v>94.414811999999998</v>
      </c>
      <c r="J28">
        <v>50536911</v>
      </c>
      <c r="K28">
        <v>187118</v>
      </c>
      <c r="L28">
        <v>93.832222000000002</v>
      </c>
      <c r="M28">
        <v>93.864310000000003</v>
      </c>
      <c r="N28" t="s">
        <v>8</v>
      </c>
      <c r="O28" t="s">
        <v>9</v>
      </c>
      <c r="P28">
        <v>0</v>
      </c>
      <c r="Q28" s="7">
        <f t="shared" si="0"/>
        <v>0.26895294501024514</v>
      </c>
    </row>
    <row r="29" spans="1:17" x14ac:dyDescent="0.2">
      <c r="A29" s="4">
        <v>44386</v>
      </c>
      <c r="B29" s="5">
        <v>0</v>
      </c>
      <c r="C29" s="4">
        <v>44393</v>
      </c>
      <c r="D29" s="5">
        <v>0</v>
      </c>
      <c r="E29">
        <v>-4</v>
      </c>
      <c r="F29">
        <v>94.841988000000001</v>
      </c>
      <c r="G29">
        <v>96.641576999999998</v>
      </c>
      <c r="H29">
        <v>94.546600999999995</v>
      </c>
      <c r="I29">
        <v>96.123513000000003</v>
      </c>
      <c r="J29">
        <v>36263174</v>
      </c>
      <c r="K29">
        <v>165503</v>
      </c>
      <c r="L29">
        <v>95.668976999999998</v>
      </c>
      <c r="M29">
        <v>95.666613999999996</v>
      </c>
      <c r="N29" t="s">
        <v>8</v>
      </c>
      <c r="O29" t="s">
        <v>9</v>
      </c>
      <c r="P29">
        <v>0</v>
      </c>
      <c r="Q29" s="7">
        <f t="shared" si="0"/>
        <v>0.29191820988936129</v>
      </c>
    </row>
    <row r="30" spans="1:17" x14ac:dyDescent="0.2">
      <c r="A30" s="4">
        <v>44393</v>
      </c>
      <c r="B30" s="5">
        <v>0</v>
      </c>
      <c r="C30" s="4">
        <v>44400</v>
      </c>
      <c r="D30" s="5">
        <v>0</v>
      </c>
      <c r="E30">
        <v>-4</v>
      </c>
      <c r="F30">
        <v>96.541600000000003</v>
      </c>
      <c r="G30">
        <v>97.077841000000006</v>
      </c>
      <c r="H30">
        <v>93.769504999999995</v>
      </c>
      <c r="I30">
        <v>95.714516000000003</v>
      </c>
      <c r="J30">
        <v>38190337</v>
      </c>
      <c r="K30">
        <v>200604</v>
      </c>
      <c r="L30">
        <v>95.773829000000006</v>
      </c>
      <c r="M30">
        <v>95.771524999999997</v>
      </c>
      <c r="N30" t="s">
        <v>8</v>
      </c>
      <c r="O30" t="s">
        <v>9</v>
      </c>
      <c r="P30">
        <v>0</v>
      </c>
      <c r="Q30" s="7">
        <f t="shared" si="0"/>
        <v>0.28642121279053367</v>
      </c>
    </row>
    <row r="31" spans="1:17" x14ac:dyDescent="0.2">
      <c r="A31" s="4">
        <v>44400</v>
      </c>
      <c r="B31" s="5">
        <v>0</v>
      </c>
      <c r="C31" s="4">
        <v>44407</v>
      </c>
      <c r="D31" s="5">
        <v>0</v>
      </c>
      <c r="E31">
        <v>-4</v>
      </c>
      <c r="F31">
        <v>96.050803000000002</v>
      </c>
      <c r="G31">
        <v>97.700425999999993</v>
      </c>
      <c r="H31">
        <v>95.828125999999997</v>
      </c>
      <c r="I31">
        <v>96.750642999999997</v>
      </c>
      <c r="J31">
        <v>29164493</v>
      </c>
      <c r="K31">
        <v>143211</v>
      </c>
      <c r="L31">
        <v>96.743136000000007</v>
      </c>
      <c r="M31">
        <v>96.730254000000002</v>
      </c>
      <c r="N31" t="s">
        <v>8</v>
      </c>
      <c r="O31" t="s">
        <v>9</v>
      </c>
      <c r="P31">
        <v>0</v>
      </c>
      <c r="Q31" s="7">
        <f t="shared" si="0"/>
        <v>0.30034695579847004</v>
      </c>
    </row>
    <row r="32" spans="1:17" x14ac:dyDescent="0.2">
      <c r="A32" s="4">
        <v>44407</v>
      </c>
      <c r="B32" s="5">
        <v>0</v>
      </c>
      <c r="C32" s="4">
        <v>44414</v>
      </c>
      <c r="D32" s="5">
        <v>0</v>
      </c>
      <c r="E32">
        <v>-4</v>
      </c>
      <c r="F32">
        <v>96.941507999999999</v>
      </c>
      <c r="G32">
        <v>98.150323</v>
      </c>
      <c r="H32">
        <v>96.209857</v>
      </c>
      <c r="I32">
        <v>97.559549000000004</v>
      </c>
      <c r="J32">
        <v>29366594</v>
      </c>
      <c r="K32">
        <v>160502</v>
      </c>
      <c r="L32">
        <v>97.040746999999996</v>
      </c>
      <c r="M32">
        <v>97.037323999999998</v>
      </c>
      <c r="N32" t="s">
        <v>8</v>
      </c>
      <c r="O32" t="s">
        <v>9</v>
      </c>
      <c r="P32">
        <v>0</v>
      </c>
      <c r="Q32" s="7">
        <f t="shared" si="0"/>
        <v>0.31121880555586262</v>
      </c>
    </row>
    <row r="33" spans="1:17" x14ac:dyDescent="0.2">
      <c r="A33" s="4">
        <v>44414</v>
      </c>
      <c r="B33" s="5">
        <v>0</v>
      </c>
      <c r="C33" s="4">
        <v>44421</v>
      </c>
      <c r="D33" s="5">
        <v>0</v>
      </c>
      <c r="E33">
        <v>-4</v>
      </c>
      <c r="F33">
        <v>97.741326000000001</v>
      </c>
      <c r="G33">
        <v>97.977636000000004</v>
      </c>
      <c r="H33">
        <v>95.741782000000001</v>
      </c>
      <c r="I33">
        <v>96.741553999999994</v>
      </c>
      <c r="J33">
        <v>19479062</v>
      </c>
      <c r="K33">
        <v>111777</v>
      </c>
      <c r="L33">
        <v>96.648340000000005</v>
      </c>
      <c r="M33">
        <v>96.620031999999995</v>
      </c>
      <c r="N33" t="s">
        <v>8</v>
      </c>
      <c r="O33" t="s">
        <v>9</v>
      </c>
      <c r="P33">
        <v>0</v>
      </c>
      <c r="Q33" s="7">
        <f t="shared" si="0"/>
        <v>0.30022479791801793</v>
      </c>
    </row>
    <row r="34" spans="1:17" x14ac:dyDescent="0.2">
      <c r="A34" s="4">
        <v>44421</v>
      </c>
      <c r="B34" s="5">
        <v>0</v>
      </c>
      <c r="C34" s="4">
        <v>44428</v>
      </c>
      <c r="D34" s="5">
        <v>0</v>
      </c>
      <c r="E34">
        <v>-4</v>
      </c>
      <c r="F34">
        <v>96.977863999999997</v>
      </c>
      <c r="G34">
        <v>97.668615000000003</v>
      </c>
      <c r="H34">
        <v>95.650893999999994</v>
      </c>
      <c r="I34">
        <v>96.759732</v>
      </c>
      <c r="J34">
        <v>27204873</v>
      </c>
      <c r="K34">
        <v>128200</v>
      </c>
      <c r="L34">
        <v>96.784745000000001</v>
      </c>
      <c r="M34">
        <v>96.869574999999998</v>
      </c>
      <c r="N34" t="s">
        <v>8</v>
      </c>
      <c r="O34" t="s">
        <v>9</v>
      </c>
      <c r="P34">
        <v>0</v>
      </c>
      <c r="Q34" s="7">
        <f t="shared" si="0"/>
        <v>0.3004691136789221</v>
      </c>
    </row>
    <row r="35" spans="1:17" x14ac:dyDescent="0.2">
      <c r="A35" s="4">
        <v>44428</v>
      </c>
      <c r="B35" s="5">
        <v>0</v>
      </c>
      <c r="C35" s="4">
        <v>44435</v>
      </c>
      <c r="D35" s="5">
        <v>0</v>
      </c>
      <c r="E35">
        <v>-4</v>
      </c>
      <c r="F35">
        <v>96.741553999999994</v>
      </c>
      <c r="G35">
        <v>97.636803999999998</v>
      </c>
      <c r="H35">
        <v>96.050803000000002</v>
      </c>
      <c r="I35">
        <v>96.468889000000004</v>
      </c>
      <c r="J35">
        <v>20336594</v>
      </c>
      <c r="K35">
        <v>112369</v>
      </c>
      <c r="L35">
        <v>96.859227000000004</v>
      </c>
      <c r="M35">
        <v>96.843228999999994</v>
      </c>
      <c r="N35" t="s">
        <v>8</v>
      </c>
      <c r="O35" t="s">
        <v>9</v>
      </c>
      <c r="P35">
        <v>0</v>
      </c>
      <c r="Q35" s="7">
        <f t="shared" si="0"/>
        <v>0.29656012870540321</v>
      </c>
    </row>
    <row r="36" spans="1:17" x14ac:dyDescent="0.2">
      <c r="A36" s="4">
        <v>44435</v>
      </c>
      <c r="B36" s="5">
        <v>0</v>
      </c>
      <c r="C36" s="4">
        <v>44442</v>
      </c>
      <c r="D36" s="5">
        <v>0</v>
      </c>
      <c r="E36">
        <v>-4</v>
      </c>
      <c r="F36">
        <v>96.823353999999995</v>
      </c>
      <c r="G36">
        <v>101.122372</v>
      </c>
      <c r="H36">
        <v>96.768821000000003</v>
      </c>
      <c r="I36">
        <v>101.104195</v>
      </c>
      <c r="J36">
        <v>43913286</v>
      </c>
      <c r="K36">
        <v>192220</v>
      </c>
      <c r="L36">
        <v>99.384371000000002</v>
      </c>
      <c r="M36">
        <v>99.558464999999998</v>
      </c>
      <c r="N36" t="s">
        <v>8</v>
      </c>
      <c r="O36" t="s">
        <v>9</v>
      </c>
      <c r="P36">
        <v>0</v>
      </c>
      <c r="Q36" s="7">
        <f t="shared" si="0"/>
        <v>0.35885951876004485</v>
      </c>
    </row>
    <row r="37" spans="1:17" x14ac:dyDescent="0.2">
      <c r="A37" s="4">
        <v>44442</v>
      </c>
      <c r="B37" s="5">
        <v>0</v>
      </c>
      <c r="C37" s="4">
        <v>44449</v>
      </c>
      <c r="D37" s="5">
        <v>0</v>
      </c>
      <c r="E37">
        <v>-4</v>
      </c>
      <c r="F37">
        <v>100.858796</v>
      </c>
      <c r="G37">
        <v>101.285971</v>
      </c>
      <c r="H37">
        <v>98.559320999999997</v>
      </c>
      <c r="I37">
        <v>98.604765</v>
      </c>
      <c r="J37">
        <v>39736217</v>
      </c>
      <c r="K37">
        <v>155258</v>
      </c>
      <c r="L37">
        <v>100.14814800000001</v>
      </c>
      <c r="M37">
        <v>100.261726</v>
      </c>
      <c r="N37" t="s">
        <v>8</v>
      </c>
      <c r="O37" t="s">
        <v>9</v>
      </c>
      <c r="P37">
        <v>0</v>
      </c>
      <c r="Q37" s="7">
        <f t="shared" si="0"/>
        <v>0.32526670644425099</v>
      </c>
    </row>
    <row r="38" spans="1:17" x14ac:dyDescent="0.2">
      <c r="A38" s="4">
        <v>44449</v>
      </c>
      <c r="B38" s="5">
        <v>0</v>
      </c>
      <c r="C38" s="4">
        <v>44456</v>
      </c>
      <c r="D38" s="5">
        <v>0</v>
      </c>
      <c r="E38">
        <v>-4</v>
      </c>
      <c r="F38">
        <v>98.768364000000005</v>
      </c>
      <c r="G38">
        <v>98.795631</v>
      </c>
      <c r="H38">
        <v>97.077841000000006</v>
      </c>
      <c r="I38">
        <v>97.986723999999995</v>
      </c>
      <c r="J38">
        <v>29983291</v>
      </c>
      <c r="K38">
        <v>156956</v>
      </c>
      <c r="L38">
        <v>97.848528999999999</v>
      </c>
      <c r="M38">
        <v>97.792423999999997</v>
      </c>
      <c r="N38" t="s">
        <v>8</v>
      </c>
      <c r="O38" t="s">
        <v>9</v>
      </c>
      <c r="P38">
        <v>0</v>
      </c>
      <c r="Q38" s="7">
        <f t="shared" si="0"/>
        <v>0.31696011841559418</v>
      </c>
    </row>
    <row r="39" spans="1:17" x14ac:dyDescent="0.2">
      <c r="A39" s="4">
        <v>44456</v>
      </c>
      <c r="B39" s="5">
        <v>0</v>
      </c>
      <c r="C39" s="4">
        <v>44463</v>
      </c>
      <c r="D39" s="5">
        <v>0</v>
      </c>
      <c r="E39">
        <v>-4</v>
      </c>
      <c r="F39">
        <v>97.759504000000007</v>
      </c>
      <c r="G39">
        <v>98.177589999999995</v>
      </c>
      <c r="H39">
        <v>95.432761999999997</v>
      </c>
      <c r="I39">
        <v>97.159639999999996</v>
      </c>
      <c r="J39">
        <v>42418949</v>
      </c>
      <c r="K39">
        <v>202852</v>
      </c>
      <c r="L39">
        <v>97.075171999999995</v>
      </c>
      <c r="M39">
        <v>96.984719999999996</v>
      </c>
      <c r="N39" t="s">
        <v>8</v>
      </c>
      <c r="O39" t="s">
        <v>9</v>
      </c>
      <c r="P39">
        <v>0</v>
      </c>
      <c r="Q39" s="7">
        <f t="shared" si="0"/>
        <v>0.30584395289729766</v>
      </c>
    </row>
    <row r="40" spans="1:17" x14ac:dyDescent="0.2">
      <c r="A40" s="4">
        <v>44463</v>
      </c>
      <c r="B40" s="5">
        <v>0</v>
      </c>
      <c r="C40" s="4">
        <v>44470</v>
      </c>
      <c r="D40" s="5">
        <v>0</v>
      </c>
      <c r="E40">
        <v>-4</v>
      </c>
      <c r="F40">
        <v>96.868418000000005</v>
      </c>
      <c r="G40">
        <v>97.260302999999993</v>
      </c>
      <c r="H40">
        <v>93.305002000000002</v>
      </c>
      <c r="I40">
        <v>93.314115999999999</v>
      </c>
      <c r="J40">
        <v>39986274</v>
      </c>
      <c r="K40">
        <v>207893</v>
      </c>
      <c r="L40">
        <v>94.880655000000004</v>
      </c>
      <c r="M40">
        <v>94.761928999999995</v>
      </c>
      <c r="N40" t="s">
        <v>8</v>
      </c>
      <c r="O40" t="s">
        <v>9</v>
      </c>
      <c r="P40">
        <v>0</v>
      </c>
      <c r="Q40" s="7">
        <f t="shared" si="0"/>
        <v>0.25415938242007657</v>
      </c>
    </row>
    <row r="41" spans="1:17" x14ac:dyDescent="0.2">
      <c r="A41" s="4">
        <v>44470</v>
      </c>
      <c r="B41" s="5">
        <v>0</v>
      </c>
      <c r="C41" s="4">
        <v>44477</v>
      </c>
      <c r="D41" s="5">
        <v>0</v>
      </c>
      <c r="E41">
        <v>-4</v>
      </c>
      <c r="F41">
        <v>93.760682000000003</v>
      </c>
      <c r="G41">
        <v>96.139330999999999</v>
      </c>
      <c r="H41">
        <v>92.557687000000001</v>
      </c>
      <c r="I41">
        <v>95.000130999999996</v>
      </c>
      <c r="J41">
        <v>41254975</v>
      </c>
      <c r="K41">
        <v>197189</v>
      </c>
      <c r="L41">
        <v>94.262348000000003</v>
      </c>
      <c r="M41">
        <v>94.342544000000004</v>
      </c>
      <c r="N41" t="s">
        <v>8</v>
      </c>
      <c r="O41" t="s">
        <v>9</v>
      </c>
      <c r="P41">
        <v>0</v>
      </c>
      <c r="Q41" s="7">
        <f t="shared" si="0"/>
        <v>0.27681974316497165</v>
      </c>
    </row>
    <row r="42" spans="1:17" x14ac:dyDescent="0.2">
      <c r="A42" s="4">
        <v>44477</v>
      </c>
      <c r="B42" s="5">
        <v>0</v>
      </c>
      <c r="C42" s="4">
        <v>44484</v>
      </c>
      <c r="D42" s="5">
        <v>0</v>
      </c>
      <c r="E42">
        <v>-4</v>
      </c>
      <c r="F42">
        <v>94.845200000000006</v>
      </c>
      <c r="G42">
        <v>97.715982999999994</v>
      </c>
      <c r="H42">
        <v>93.715114</v>
      </c>
      <c r="I42">
        <v>97.688642000000002</v>
      </c>
      <c r="J42">
        <v>21502651</v>
      </c>
      <c r="K42">
        <v>125819</v>
      </c>
      <c r="L42">
        <v>95.592963999999995</v>
      </c>
      <c r="M42">
        <v>95.641775999999993</v>
      </c>
      <c r="N42" t="s">
        <v>8</v>
      </c>
      <c r="O42" t="s">
        <v>9</v>
      </c>
      <c r="P42">
        <v>0</v>
      </c>
      <c r="Q42" s="7">
        <f t="shared" si="0"/>
        <v>0.31295383991180886</v>
      </c>
    </row>
    <row r="43" spans="1:17" x14ac:dyDescent="0.2">
      <c r="A43" s="4">
        <v>44484</v>
      </c>
      <c r="B43" s="5">
        <v>0</v>
      </c>
      <c r="C43" s="4">
        <v>44491</v>
      </c>
      <c r="D43" s="5">
        <v>0</v>
      </c>
      <c r="E43">
        <v>-4</v>
      </c>
      <c r="F43">
        <v>98.308367000000004</v>
      </c>
      <c r="G43">
        <v>99.793882999999994</v>
      </c>
      <c r="H43">
        <v>97.078030999999996</v>
      </c>
      <c r="I43">
        <v>99.730087999999995</v>
      </c>
      <c r="J43">
        <v>24994922</v>
      </c>
      <c r="K43">
        <v>123963</v>
      </c>
      <c r="L43">
        <v>98.569275000000005</v>
      </c>
      <c r="M43">
        <v>98.515953999999994</v>
      </c>
      <c r="N43" t="s">
        <v>8</v>
      </c>
      <c r="O43" t="s">
        <v>9</v>
      </c>
      <c r="P43">
        <v>0</v>
      </c>
      <c r="Q43" s="7">
        <f t="shared" si="0"/>
        <v>0.3403912605760514</v>
      </c>
    </row>
    <row r="44" spans="1:17" x14ac:dyDescent="0.2">
      <c r="A44" s="4">
        <v>44491</v>
      </c>
      <c r="B44" s="5">
        <v>0</v>
      </c>
      <c r="C44" s="4">
        <v>44498</v>
      </c>
      <c r="D44" s="5">
        <v>0</v>
      </c>
      <c r="E44">
        <v>-4</v>
      </c>
      <c r="F44">
        <v>99.912360000000007</v>
      </c>
      <c r="G44">
        <v>101.324967</v>
      </c>
      <c r="H44">
        <v>99.720973999999998</v>
      </c>
      <c r="I44">
        <v>101.12446799999999</v>
      </c>
      <c r="J44">
        <v>31183334</v>
      </c>
      <c r="K44">
        <v>153689</v>
      </c>
      <c r="L44">
        <v>100.51947</v>
      </c>
      <c r="M44">
        <v>100.55573</v>
      </c>
      <c r="N44" t="s">
        <v>8</v>
      </c>
      <c r="O44" t="s">
        <v>9</v>
      </c>
      <c r="P44">
        <v>0</v>
      </c>
      <c r="Q44" s="7">
        <f t="shared" si="0"/>
        <v>0.35913199171751026</v>
      </c>
    </row>
    <row r="45" spans="1:17" x14ac:dyDescent="0.2">
      <c r="A45" s="4">
        <v>44498</v>
      </c>
      <c r="B45" s="5">
        <v>0</v>
      </c>
      <c r="C45" s="4">
        <v>44505</v>
      </c>
      <c r="D45" s="5">
        <v>0</v>
      </c>
      <c r="E45">
        <v>-4</v>
      </c>
      <c r="F45">
        <v>100.76903799999999</v>
      </c>
      <c r="G45">
        <v>101.343194</v>
      </c>
      <c r="H45">
        <v>98.750376000000003</v>
      </c>
      <c r="I45">
        <v>99.994382000000002</v>
      </c>
      <c r="J45">
        <v>32804167</v>
      </c>
      <c r="K45">
        <v>144987</v>
      </c>
      <c r="L45">
        <v>100.344089</v>
      </c>
      <c r="M45">
        <v>100.335548</v>
      </c>
      <c r="N45" t="s">
        <v>8</v>
      </c>
      <c r="O45" t="s">
        <v>9</v>
      </c>
      <c r="P45">
        <v>0</v>
      </c>
      <c r="Q45" s="7">
        <f t="shared" si="0"/>
        <v>0.34394342196412414</v>
      </c>
    </row>
    <row r="46" spans="1:17" x14ac:dyDescent="0.2">
      <c r="A46" s="4">
        <v>44505</v>
      </c>
      <c r="B46" s="5">
        <v>0</v>
      </c>
      <c r="C46" s="4">
        <v>44512</v>
      </c>
      <c r="D46" s="5">
        <v>0</v>
      </c>
      <c r="E46">
        <v>-4</v>
      </c>
      <c r="F46">
        <v>100.76903799999999</v>
      </c>
      <c r="G46">
        <v>101.58926099999999</v>
      </c>
      <c r="H46">
        <v>99.529588000000004</v>
      </c>
      <c r="I46">
        <v>100.240449</v>
      </c>
      <c r="J46">
        <v>18624458</v>
      </c>
      <c r="K46">
        <v>111624</v>
      </c>
      <c r="L46">
        <v>100.331261</v>
      </c>
      <c r="M46">
        <v>100.327399</v>
      </c>
      <c r="N46" t="s">
        <v>8</v>
      </c>
      <c r="O46" t="s">
        <v>9</v>
      </c>
      <c r="P46">
        <v>0</v>
      </c>
      <c r="Q46" s="7">
        <f t="shared" si="0"/>
        <v>0.34725060902201743</v>
      </c>
    </row>
    <row r="47" spans="1:17" x14ac:dyDescent="0.2">
      <c r="A47" s="4">
        <v>44512</v>
      </c>
      <c r="B47" s="5">
        <v>0</v>
      </c>
      <c r="C47" s="4">
        <v>44519</v>
      </c>
      <c r="D47" s="5">
        <v>0</v>
      </c>
      <c r="E47">
        <v>-5</v>
      </c>
      <c r="F47">
        <v>100.504743</v>
      </c>
      <c r="G47">
        <v>101.06067299999999</v>
      </c>
      <c r="H47">
        <v>98.745818999999997</v>
      </c>
      <c r="I47">
        <v>100.595879</v>
      </c>
      <c r="J47">
        <v>24599488</v>
      </c>
      <c r="K47">
        <v>122967</v>
      </c>
      <c r="L47">
        <v>100.276113</v>
      </c>
      <c r="M47">
        <v>100.366659</v>
      </c>
      <c r="N47" t="s">
        <v>8</v>
      </c>
      <c r="O47" t="s">
        <v>9</v>
      </c>
      <c r="P47">
        <v>0</v>
      </c>
      <c r="Q47" s="7">
        <f t="shared" si="0"/>
        <v>0.35202765550117571</v>
      </c>
    </row>
    <row r="48" spans="1:17" x14ac:dyDescent="0.2">
      <c r="A48" s="4">
        <v>44519</v>
      </c>
      <c r="B48" s="5">
        <v>0</v>
      </c>
      <c r="C48" s="4">
        <v>44526</v>
      </c>
      <c r="D48" s="5">
        <v>0</v>
      </c>
      <c r="E48">
        <v>-5</v>
      </c>
      <c r="F48">
        <v>100.650561</v>
      </c>
      <c r="G48">
        <v>101.6485</v>
      </c>
      <c r="H48">
        <v>99.301749000000001</v>
      </c>
      <c r="I48">
        <v>101.47989800000001</v>
      </c>
      <c r="J48">
        <v>19649931</v>
      </c>
      <c r="K48">
        <v>118497</v>
      </c>
      <c r="L48">
        <v>100.352214</v>
      </c>
      <c r="M48">
        <v>100.34992099999999</v>
      </c>
      <c r="N48" t="s">
        <v>8</v>
      </c>
      <c r="O48" t="s">
        <v>9</v>
      </c>
      <c r="P48">
        <v>0</v>
      </c>
      <c r="Q48" s="7">
        <f t="shared" si="0"/>
        <v>0.3639090381966687</v>
      </c>
    </row>
    <row r="49" spans="1:17" x14ac:dyDescent="0.2">
      <c r="A49" s="4">
        <v>44526</v>
      </c>
      <c r="B49" s="5">
        <v>0</v>
      </c>
      <c r="C49" s="4">
        <v>44533</v>
      </c>
      <c r="D49" s="5">
        <v>0</v>
      </c>
      <c r="E49">
        <v>-5</v>
      </c>
      <c r="F49">
        <v>100.03083599999999</v>
      </c>
      <c r="G49">
        <v>100.472846</v>
      </c>
      <c r="H49">
        <v>96.157557999999995</v>
      </c>
      <c r="I49">
        <v>99.110363000000007</v>
      </c>
      <c r="J49">
        <v>56534362</v>
      </c>
      <c r="K49">
        <v>293027</v>
      </c>
      <c r="L49">
        <v>98.693359999999998</v>
      </c>
      <c r="M49">
        <v>98.570088999999996</v>
      </c>
      <c r="N49" t="s">
        <v>8</v>
      </c>
      <c r="O49" t="s">
        <v>9</v>
      </c>
      <c r="P49">
        <v>0</v>
      </c>
      <c r="Q49" s="7">
        <f t="shared" si="0"/>
        <v>0.33206203926863131</v>
      </c>
    </row>
    <row r="50" spans="1:17" x14ac:dyDescent="0.2">
      <c r="A50" s="4">
        <v>44533</v>
      </c>
      <c r="B50" s="5">
        <v>0</v>
      </c>
      <c r="C50" s="4">
        <v>44540</v>
      </c>
      <c r="D50" s="5">
        <v>0</v>
      </c>
      <c r="E50">
        <v>-5</v>
      </c>
      <c r="F50">
        <v>99.338202999999993</v>
      </c>
      <c r="G50">
        <v>102.664666</v>
      </c>
      <c r="H50">
        <v>97.907368000000005</v>
      </c>
      <c r="I50">
        <v>101.0789</v>
      </c>
      <c r="J50">
        <v>42811156</v>
      </c>
      <c r="K50">
        <v>237303</v>
      </c>
      <c r="L50">
        <v>100.51048900000001</v>
      </c>
      <c r="M50">
        <v>100.420327</v>
      </c>
      <c r="N50" t="s">
        <v>8</v>
      </c>
      <c r="O50" t="s">
        <v>9</v>
      </c>
      <c r="P50">
        <v>0</v>
      </c>
      <c r="Q50" s="7">
        <f t="shared" si="0"/>
        <v>0.3585195491719676</v>
      </c>
    </row>
    <row r="51" spans="1:17" x14ac:dyDescent="0.2">
      <c r="A51" s="4">
        <v>44540</v>
      </c>
      <c r="B51" s="5">
        <v>0</v>
      </c>
      <c r="C51" s="4">
        <v>44547</v>
      </c>
      <c r="D51" s="5">
        <v>0</v>
      </c>
      <c r="E51">
        <v>-5</v>
      </c>
      <c r="F51">
        <v>101.379649</v>
      </c>
      <c r="G51">
        <v>103.458679</v>
      </c>
      <c r="H51">
        <v>100.59505799999999</v>
      </c>
      <c r="I51">
        <v>102.602355</v>
      </c>
      <c r="J51">
        <v>34394164</v>
      </c>
      <c r="K51">
        <v>225797</v>
      </c>
      <c r="L51">
        <v>101.861508</v>
      </c>
      <c r="M51">
        <v>101.861011</v>
      </c>
      <c r="N51" t="s">
        <v>8</v>
      </c>
      <c r="O51" t="s">
        <v>9</v>
      </c>
      <c r="P51">
        <v>0</v>
      </c>
      <c r="Q51" s="7">
        <f t="shared" si="0"/>
        <v>0.3789950727459655</v>
      </c>
    </row>
    <row r="52" spans="1:17" x14ac:dyDescent="0.2">
      <c r="A52" s="4">
        <v>44547</v>
      </c>
      <c r="B52" s="5">
        <v>0</v>
      </c>
      <c r="C52" s="4">
        <v>44554</v>
      </c>
      <c r="D52" s="5">
        <v>0</v>
      </c>
      <c r="E52">
        <v>-5</v>
      </c>
      <c r="F52">
        <v>102.418199</v>
      </c>
      <c r="G52">
        <v>104.001938</v>
      </c>
      <c r="H52">
        <v>100.58584999999999</v>
      </c>
      <c r="I52">
        <v>103.504718</v>
      </c>
      <c r="J52">
        <v>38334990</v>
      </c>
      <c r="K52">
        <v>251128</v>
      </c>
      <c r="L52">
        <v>102.462861</v>
      </c>
      <c r="M52">
        <v>102.438399</v>
      </c>
      <c r="N52" t="s">
        <v>8</v>
      </c>
      <c r="O52" t="s">
        <v>9</v>
      </c>
      <c r="P52">
        <v>0</v>
      </c>
      <c r="Q52" s="7">
        <f t="shared" si="0"/>
        <v>0.39112300227378444</v>
      </c>
    </row>
    <row r="53" spans="1:17" x14ac:dyDescent="0.2">
      <c r="A53" s="4">
        <v>44554</v>
      </c>
      <c r="B53" s="5">
        <v>0</v>
      </c>
      <c r="C53" s="4">
        <v>44561</v>
      </c>
      <c r="D53" s="5">
        <v>0</v>
      </c>
      <c r="E53">
        <v>-5</v>
      </c>
      <c r="F53">
        <v>103.587588</v>
      </c>
      <c r="G53">
        <v>107.15100099999999</v>
      </c>
      <c r="H53">
        <v>103.458679</v>
      </c>
      <c r="I53">
        <v>106.764274</v>
      </c>
      <c r="J53">
        <v>26629504</v>
      </c>
      <c r="K53">
        <v>143550</v>
      </c>
      <c r="L53">
        <v>105.461241</v>
      </c>
      <c r="M53">
        <v>105.653256</v>
      </c>
      <c r="N53" t="s">
        <v>8</v>
      </c>
      <c r="O53" t="s">
        <v>9</v>
      </c>
      <c r="P53">
        <v>0</v>
      </c>
      <c r="Q53" s="7">
        <f t="shared" si="0"/>
        <v>0.43493205191343015</v>
      </c>
    </row>
    <row r="54" spans="1:17" x14ac:dyDescent="0.2">
      <c r="A54" s="4">
        <v>44561</v>
      </c>
      <c r="B54" s="5">
        <v>0</v>
      </c>
      <c r="C54" s="4">
        <v>44568</v>
      </c>
      <c r="D54" s="5">
        <v>0</v>
      </c>
      <c r="E54">
        <v>-5</v>
      </c>
      <c r="F54">
        <v>106.73665099999999</v>
      </c>
      <c r="G54">
        <v>107.629806</v>
      </c>
      <c r="H54">
        <v>101.755239</v>
      </c>
      <c r="I54">
        <v>102.768095</v>
      </c>
      <c r="J54">
        <v>40230893</v>
      </c>
      <c r="K54">
        <v>229817</v>
      </c>
      <c r="L54">
        <v>104.89163499999999</v>
      </c>
      <c r="M54">
        <v>104.93121499999999</v>
      </c>
      <c r="N54" t="s">
        <v>8</v>
      </c>
      <c r="O54" t="s">
        <v>9</v>
      </c>
      <c r="P54">
        <v>0</v>
      </c>
      <c r="Q54" s="7">
        <f t="shared" si="0"/>
        <v>0.38122264971880315</v>
      </c>
    </row>
    <row r="55" spans="1:17" x14ac:dyDescent="0.2">
      <c r="A55" s="4">
        <v>44568</v>
      </c>
      <c r="B55" s="5">
        <v>0</v>
      </c>
      <c r="C55" s="4">
        <v>44575</v>
      </c>
      <c r="D55" s="5">
        <v>0</v>
      </c>
      <c r="E55">
        <v>-5</v>
      </c>
      <c r="F55">
        <v>102.482654</v>
      </c>
      <c r="G55">
        <v>102.781907</v>
      </c>
      <c r="H55">
        <v>100.22214200000001</v>
      </c>
      <c r="I55">
        <v>101.59870600000001</v>
      </c>
      <c r="J55">
        <v>32582160</v>
      </c>
      <c r="K55">
        <v>186485</v>
      </c>
      <c r="L55">
        <v>101.66351</v>
      </c>
      <c r="M55">
        <v>101.70324599999999</v>
      </c>
      <c r="N55" t="s">
        <v>8</v>
      </c>
      <c r="O55" t="s">
        <v>9</v>
      </c>
      <c r="P55">
        <v>0</v>
      </c>
      <c r="Q55" s="7">
        <f t="shared" si="0"/>
        <v>0.36550584020577276</v>
      </c>
    </row>
    <row r="56" spans="1:17" x14ac:dyDescent="0.2">
      <c r="A56" s="4">
        <v>44575</v>
      </c>
      <c r="B56" s="5">
        <v>0</v>
      </c>
      <c r="C56" s="4">
        <v>44582</v>
      </c>
      <c r="D56" s="5">
        <v>0</v>
      </c>
      <c r="E56">
        <v>-5</v>
      </c>
      <c r="F56">
        <v>101.09227799999999</v>
      </c>
      <c r="G56">
        <v>101.230395</v>
      </c>
      <c r="H56">
        <v>97.215800000000002</v>
      </c>
      <c r="I56">
        <v>97.252630999999994</v>
      </c>
      <c r="J56">
        <v>39423842</v>
      </c>
      <c r="K56">
        <v>210440</v>
      </c>
      <c r="L56">
        <v>99.523993000000004</v>
      </c>
      <c r="M56">
        <v>99.376893999999993</v>
      </c>
      <c r="N56" t="s">
        <v>8</v>
      </c>
      <c r="O56" t="s">
        <v>9</v>
      </c>
      <c r="P56">
        <v>0</v>
      </c>
      <c r="Q56" s="7">
        <f t="shared" si="0"/>
        <v>0.30709376953951523</v>
      </c>
    </row>
    <row r="57" spans="1:17" x14ac:dyDescent="0.2">
      <c r="A57" s="4">
        <v>44582</v>
      </c>
      <c r="B57" s="5">
        <v>0</v>
      </c>
      <c r="C57" s="4">
        <v>44589</v>
      </c>
      <c r="D57" s="5">
        <v>0</v>
      </c>
      <c r="E57">
        <v>-5</v>
      </c>
      <c r="F57">
        <v>97.814306000000002</v>
      </c>
      <c r="G57">
        <v>98.422020000000003</v>
      </c>
      <c r="H57">
        <v>93.366945999999999</v>
      </c>
      <c r="I57">
        <v>93.744465000000005</v>
      </c>
      <c r="J57">
        <v>68276514</v>
      </c>
      <c r="K57">
        <v>438286</v>
      </c>
      <c r="L57">
        <v>96.07441</v>
      </c>
      <c r="M57">
        <v>96.103206999999998</v>
      </c>
      <c r="N57" t="s">
        <v>8</v>
      </c>
      <c r="O57" t="s">
        <v>9</v>
      </c>
      <c r="P57">
        <v>0</v>
      </c>
      <c r="Q57" s="7">
        <f t="shared" si="0"/>
        <v>0.25994335444061317</v>
      </c>
    </row>
    <row r="58" spans="1:17" x14ac:dyDescent="0.2">
      <c r="A58" s="4">
        <v>44589</v>
      </c>
      <c r="B58" s="5">
        <v>0</v>
      </c>
      <c r="C58" s="4">
        <v>44596</v>
      </c>
      <c r="D58" s="5">
        <v>0</v>
      </c>
      <c r="E58">
        <v>-5</v>
      </c>
      <c r="F58">
        <v>93.910205000000005</v>
      </c>
      <c r="G58">
        <v>99.177059</v>
      </c>
      <c r="H58">
        <v>92.814479000000006</v>
      </c>
      <c r="I58">
        <v>97.703812999999997</v>
      </c>
      <c r="J58">
        <v>42514544</v>
      </c>
      <c r="K58">
        <v>235962</v>
      </c>
      <c r="L58">
        <v>97.029883999999996</v>
      </c>
      <c r="M58">
        <v>97.149991</v>
      </c>
      <c r="N58" t="s">
        <v>8</v>
      </c>
      <c r="O58" t="s">
        <v>9</v>
      </c>
      <c r="P58">
        <v>0</v>
      </c>
      <c r="Q58" s="7">
        <f t="shared" si="0"/>
        <v>0.3131577410235194</v>
      </c>
    </row>
    <row r="59" spans="1:17" x14ac:dyDescent="0.2">
      <c r="A59" s="4">
        <v>44596</v>
      </c>
      <c r="B59" s="5">
        <v>0</v>
      </c>
      <c r="C59" s="4">
        <v>44603</v>
      </c>
      <c r="D59" s="5">
        <v>0</v>
      </c>
      <c r="E59">
        <v>-5</v>
      </c>
      <c r="F59">
        <v>97.197384999999997</v>
      </c>
      <c r="G59">
        <v>98.403604999999999</v>
      </c>
      <c r="H59">
        <v>95.355828000000002</v>
      </c>
      <c r="I59">
        <v>95.871464000000003</v>
      </c>
      <c r="J59">
        <v>39348803</v>
      </c>
      <c r="K59">
        <v>232090</v>
      </c>
      <c r="L59">
        <v>97.050562999999997</v>
      </c>
      <c r="M59">
        <v>97.007718999999994</v>
      </c>
      <c r="N59" t="s">
        <v>8</v>
      </c>
      <c r="O59" t="s">
        <v>9</v>
      </c>
      <c r="P59">
        <v>0</v>
      </c>
      <c r="Q59" s="7">
        <f t="shared" si="0"/>
        <v>0.28853062361913828</v>
      </c>
    </row>
    <row r="60" spans="1:17" x14ac:dyDescent="0.2">
      <c r="A60" s="4">
        <v>44603</v>
      </c>
      <c r="B60" s="5">
        <v>0</v>
      </c>
      <c r="C60" s="4">
        <v>44610</v>
      </c>
      <c r="D60" s="5">
        <v>0</v>
      </c>
      <c r="E60">
        <v>-5</v>
      </c>
      <c r="F60">
        <v>96.377892000000003</v>
      </c>
      <c r="G60">
        <v>96.672540999999995</v>
      </c>
      <c r="H60">
        <v>93.601743999999997</v>
      </c>
      <c r="I60">
        <v>93.956243999999998</v>
      </c>
      <c r="J60">
        <v>34081920</v>
      </c>
      <c r="K60">
        <v>223028</v>
      </c>
      <c r="L60">
        <v>94.756398000000004</v>
      </c>
      <c r="M60">
        <v>94.737128999999996</v>
      </c>
      <c r="N60" t="s">
        <v>8</v>
      </c>
      <c r="O60" t="s">
        <v>9</v>
      </c>
      <c r="P60">
        <v>0</v>
      </c>
      <c r="Q60" s="7">
        <f t="shared" si="0"/>
        <v>0.26278970428814891</v>
      </c>
    </row>
    <row r="61" spans="1:17" x14ac:dyDescent="0.2">
      <c r="A61" s="4">
        <v>44610</v>
      </c>
      <c r="B61" s="5">
        <v>0</v>
      </c>
      <c r="C61" s="4">
        <v>44617</v>
      </c>
      <c r="D61" s="5">
        <v>0</v>
      </c>
      <c r="E61">
        <v>-5</v>
      </c>
      <c r="F61">
        <v>93.854957999999996</v>
      </c>
      <c r="G61">
        <v>94.692867000000007</v>
      </c>
      <c r="H61">
        <v>89.361559</v>
      </c>
      <c r="I61">
        <v>92.971011000000004</v>
      </c>
      <c r="J61">
        <v>37070797</v>
      </c>
      <c r="K61">
        <v>236078</v>
      </c>
      <c r="L61">
        <v>92.547545999999997</v>
      </c>
      <c r="M61">
        <v>92.493498000000002</v>
      </c>
      <c r="N61" t="s">
        <v>8</v>
      </c>
      <c r="O61" t="s">
        <v>9</v>
      </c>
      <c r="P61">
        <v>0</v>
      </c>
      <c r="Q61" s="7">
        <f t="shared" si="0"/>
        <v>0.24954798627391117</v>
      </c>
    </row>
    <row r="62" spans="1:17" x14ac:dyDescent="0.2">
      <c r="A62" s="4">
        <v>44617</v>
      </c>
      <c r="B62" s="5">
        <v>0</v>
      </c>
      <c r="C62" s="4">
        <v>44624</v>
      </c>
      <c r="D62" s="5">
        <v>0</v>
      </c>
      <c r="E62">
        <v>-5</v>
      </c>
      <c r="F62">
        <v>93.449815999999998</v>
      </c>
      <c r="G62">
        <v>96.120074000000002</v>
      </c>
      <c r="H62">
        <v>92.768439999999998</v>
      </c>
      <c r="I62">
        <v>95.788593000000006</v>
      </c>
      <c r="J62">
        <v>46261868</v>
      </c>
      <c r="K62">
        <v>266541</v>
      </c>
      <c r="L62">
        <v>94.254418000000001</v>
      </c>
      <c r="M62">
        <v>94.311930000000004</v>
      </c>
      <c r="N62" t="s">
        <v>8</v>
      </c>
      <c r="O62" t="s">
        <v>9</v>
      </c>
      <c r="P62">
        <v>0</v>
      </c>
      <c r="Q62" s="7">
        <f t="shared" si="0"/>
        <v>0.28741682169253019</v>
      </c>
    </row>
    <row r="63" spans="1:17" x14ac:dyDescent="0.2">
      <c r="A63" s="4">
        <v>44624</v>
      </c>
      <c r="B63" s="5">
        <v>0</v>
      </c>
      <c r="C63" s="4">
        <v>44631</v>
      </c>
      <c r="D63" s="5">
        <v>0</v>
      </c>
      <c r="E63">
        <v>-5</v>
      </c>
      <c r="F63">
        <v>94.996724</v>
      </c>
      <c r="G63">
        <v>96.354872</v>
      </c>
      <c r="H63">
        <v>93.578725000000006</v>
      </c>
      <c r="I63">
        <v>95.493943999999999</v>
      </c>
      <c r="J63">
        <v>40144956</v>
      </c>
      <c r="K63">
        <v>243585</v>
      </c>
      <c r="L63">
        <v>95.150351999999998</v>
      </c>
      <c r="M63">
        <v>95.176299</v>
      </c>
      <c r="N63" t="s">
        <v>8</v>
      </c>
      <c r="O63" t="s">
        <v>9</v>
      </c>
      <c r="P63">
        <v>0</v>
      </c>
      <c r="Q63" s="7">
        <f t="shared" si="0"/>
        <v>0.28345668335857543</v>
      </c>
    </row>
    <row r="64" spans="1:17" x14ac:dyDescent="0.2">
      <c r="A64" s="4">
        <v>44631</v>
      </c>
      <c r="B64" s="5">
        <v>0</v>
      </c>
      <c r="C64" s="4">
        <v>44638</v>
      </c>
      <c r="D64" s="5">
        <v>0</v>
      </c>
      <c r="E64">
        <v>-5</v>
      </c>
      <c r="F64">
        <v>96.074034999999995</v>
      </c>
      <c r="G64">
        <v>97.261838999999995</v>
      </c>
      <c r="H64">
        <v>93.606347999999997</v>
      </c>
      <c r="I64">
        <v>97.261838999999995</v>
      </c>
      <c r="J64">
        <v>30398515</v>
      </c>
      <c r="K64">
        <v>201999</v>
      </c>
      <c r="L64">
        <v>95.272831999999994</v>
      </c>
      <c r="M64">
        <v>95.253175999999996</v>
      </c>
      <c r="N64" t="s">
        <v>8</v>
      </c>
      <c r="O64" t="s">
        <v>9</v>
      </c>
      <c r="P64">
        <v>0</v>
      </c>
      <c r="Q64" s="7">
        <f t="shared" si="0"/>
        <v>0.3072175268024927</v>
      </c>
    </row>
    <row r="65" spans="1:17" x14ac:dyDescent="0.2">
      <c r="A65" s="4">
        <v>44638</v>
      </c>
      <c r="B65" s="5">
        <v>0</v>
      </c>
      <c r="C65" s="4">
        <v>44645</v>
      </c>
      <c r="D65" s="5">
        <v>0</v>
      </c>
      <c r="E65">
        <v>-4</v>
      </c>
      <c r="F65">
        <v>97.261838999999995</v>
      </c>
      <c r="G65">
        <v>97.943214999999995</v>
      </c>
      <c r="H65">
        <v>95.826491000000004</v>
      </c>
      <c r="I65">
        <v>96.760345999999998</v>
      </c>
      <c r="J65">
        <v>21660373</v>
      </c>
      <c r="K65">
        <v>147242</v>
      </c>
      <c r="L65">
        <v>96.935457999999997</v>
      </c>
      <c r="M65">
        <v>96.934689000000006</v>
      </c>
      <c r="N65" t="s">
        <v>8</v>
      </c>
      <c r="O65" t="s">
        <v>9</v>
      </c>
      <c r="P65">
        <v>0</v>
      </c>
      <c r="Q65" s="7">
        <f t="shared" si="0"/>
        <v>0.30047736595514585</v>
      </c>
    </row>
    <row r="66" spans="1:17" x14ac:dyDescent="0.2">
      <c r="A66" s="4">
        <v>44645</v>
      </c>
      <c r="B66" s="5">
        <v>0</v>
      </c>
      <c r="C66" s="4">
        <v>44652</v>
      </c>
      <c r="D66" s="5">
        <v>0</v>
      </c>
      <c r="E66">
        <v>-4</v>
      </c>
      <c r="F66">
        <v>97.185665999999998</v>
      </c>
      <c r="G66">
        <v>102.021372</v>
      </c>
      <c r="H66">
        <v>96.778837999999993</v>
      </c>
      <c r="I66">
        <v>100.0612</v>
      </c>
      <c r="J66">
        <v>35187814</v>
      </c>
      <c r="K66">
        <v>195559</v>
      </c>
      <c r="L66">
        <v>100.068382</v>
      </c>
      <c r="M66">
        <v>100.269071</v>
      </c>
      <c r="N66" t="s">
        <v>8</v>
      </c>
      <c r="O66" t="s">
        <v>9</v>
      </c>
      <c r="P66">
        <v>0</v>
      </c>
      <c r="Q66" s="7">
        <f t="shared" si="0"/>
        <v>0.34484146853206826</v>
      </c>
    </row>
    <row r="67" spans="1:17" x14ac:dyDescent="0.2">
      <c r="A67" s="4">
        <v>44652</v>
      </c>
      <c r="B67" s="5">
        <v>0</v>
      </c>
      <c r="C67" s="4">
        <v>44659</v>
      </c>
      <c r="D67" s="5">
        <v>0</v>
      </c>
      <c r="E67">
        <v>-4</v>
      </c>
      <c r="F67">
        <v>100.29235300000001</v>
      </c>
      <c r="G67">
        <v>102.400462</v>
      </c>
      <c r="H67">
        <v>99.941001</v>
      </c>
      <c r="I67">
        <v>101.448114</v>
      </c>
      <c r="J67">
        <v>37528680</v>
      </c>
      <c r="K67">
        <v>205560</v>
      </c>
      <c r="L67">
        <v>101.297687</v>
      </c>
      <c r="M67">
        <v>101.362056</v>
      </c>
      <c r="N67" t="s">
        <v>8</v>
      </c>
      <c r="O67" t="s">
        <v>9</v>
      </c>
      <c r="P67">
        <v>0</v>
      </c>
      <c r="Q67" s="7">
        <f t="shared" si="0"/>
        <v>0.36348185522029197</v>
      </c>
    </row>
    <row r="68" spans="1:17" x14ac:dyDescent="0.2">
      <c r="A68" s="4">
        <v>44659</v>
      </c>
      <c r="B68" s="5">
        <v>0</v>
      </c>
      <c r="C68" s="4">
        <v>44666</v>
      </c>
      <c r="D68" s="5">
        <v>0</v>
      </c>
      <c r="E68">
        <v>-4</v>
      </c>
      <c r="F68">
        <v>101.475852</v>
      </c>
      <c r="G68">
        <v>101.96127199999999</v>
      </c>
      <c r="H68">
        <v>99.820802</v>
      </c>
      <c r="I68">
        <v>100.32009100000001</v>
      </c>
      <c r="J68">
        <v>33552523</v>
      </c>
      <c r="K68">
        <v>201880</v>
      </c>
      <c r="L68">
        <v>100.771595</v>
      </c>
      <c r="M68">
        <v>100.74428399999999</v>
      </c>
      <c r="N68" t="s">
        <v>8</v>
      </c>
      <c r="O68" t="s">
        <v>9</v>
      </c>
      <c r="P68">
        <v>0</v>
      </c>
      <c r="Q68" s="7">
        <f t="shared" ref="Q68:Q127" si="1">(I68-I$2)/I$2</f>
        <v>0.34832101257740994</v>
      </c>
    </row>
    <row r="69" spans="1:17" x14ac:dyDescent="0.2">
      <c r="A69" s="4">
        <v>44666</v>
      </c>
      <c r="B69" s="5">
        <v>0</v>
      </c>
      <c r="C69" s="4">
        <v>44673</v>
      </c>
      <c r="D69" s="5">
        <v>0</v>
      </c>
      <c r="E69">
        <v>-4</v>
      </c>
      <c r="F69">
        <v>100.116677</v>
      </c>
      <c r="G69">
        <v>104.60103100000001</v>
      </c>
      <c r="H69">
        <v>99.455582000000007</v>
      </c>
      <c r="I69">
        <v>103.084672</v>
      </c>
      <c r="J69">
        <v>29404075</v>
      </c>
      <c r="K69">
        <v>179227</v>
      </c>
      <c r="L69">
        <v>102.32168</v>
      </c>
      <c r="M69">
        <v>102.25995399999999</v>
      </c>
      <c r="N69" t="s">
        <v>8</v>
      </c>
      <c r="O69" t="s">
        <v>9</v>
      </c>
      <c r="P69">
        <v>0</v>
      </c>
      <c r="Q69" s="7">
        <f t="shared" si="1"/>
        <v>0.38547750452349738</v>
      </c>
    </row>
    <row r="70" spans="1:17" x14ac:dyDescent="0.2">
      <c r="A70" s="4">
        <v>44673</v>
      </c>
      <c r="B70" s="5">
        <v>0</v>
      </c>
      <c r="C70" s="4">
        <v>44680</v>
      </c>
      <c r="D70" s="5">
        <v>0</v>
      </c>
      <c r="E70">
        <v>-4</v>
      </c>
      <c r="F70">
        <v>102.816536</v>
      </c>
      <c r="G70">
        <v>102.918243</v>
      </c>
      <c r="H70">
        <v>98.188867000000002</v>
      </c>
      <c r="I70">
        <v>100.560489</v>
      </c>
      <c r="J70">
        <v>39071162</v>
      </c>
      <c r="K70">
        <v>261574</v>
      </c>
      <c r="L70">
        <v>100.322295</v>
      </c>
      <c r="M70">
        <v>100.33719000000001</v>
      </c>
      <c r="N70" t="s">
        <v>8</v>
      </c>
      <c r="O70" t="s">
        <v>9</v>
      </c>
      <c r="P70">
        <v>0</v>
      </c>
      <c r="Q70" s="7">
        <f t="shared" si="1"/>
        <v>0.35155200720222129</v>
      </c>
    </row>
    <row r="71" spans="1:17" x14ac:dyDescent="0.2">
      <c r="A71" s="4">
        <v>44680</v>
      </c>
      <c r="B71" s="5">
        <v>0</v>
      </c>
      <c r="C71" s="4">
        <v>44687</v>
      </c>
      <c r="D71" s="5">
        <v>0</v>
      </c>
      <c r="E71">
        <v>-4</v>
      </c>
      <c r="F71">
        <v>100.05195399999999</v>
      </c>
      <c r="G71">
        <v>100.05195399999999</v>
      </c>
      <c r="H71">
        <v>91.804440999999997</v>
      </c>
      <c r="I71">
        <v>93.505722000000006</v>
      </c>
      <c r="J71">
        <v>59272902</v>
      </c>
      <c r="K71">
        <v>392461</v>
      </c>
      <c r="L71">
        <v>94.897820999999993</v>
      </c>
      <c r="M71">
        <v>94.905237</v>
      </c>
      <c r="N71" t="s">
        <v>8</v>
      </c>
      <c r="O71" t="s">
        <v>9</v>
      </c>
      <c r="P71">
        <v>0</v>
      </c>
      <c r="Q71" s="7">
        <f t="shared" si="1"/>
        <v>0.25673460332907594</v>
      </c>
    </row>
    <row r="72" spans="1:17" x14ac:dyDescent="0.2">
      <c r="A72" s="4">
        <v>44687</v>
      </c>
      <c r="B72" s="5">
        <v>0</v>
      </c>
      <c r="C72" s="4">
        <v>44694</v>
      </c>
      <c r="D72" s="5">
        <v>0</v>
      </c>
      <c r="E72">
        <v>-4</v>
      </c>
      <c r="F72">
        <v>92.876987999999997</v>
      </c>
      <c r="G72">
        <v>93.089647999999997</v>
      </c>
      <c r="H72">
        <v>85.886942000000005</v>
      </c>
      <c r="I72">
        <v>87.116673000000006</v>
      </c>
      <c r="J72">
        <v>62532343</v>
      </c>
      <c r="K72">
        <v>413422</v>
      </c>
      <c r="L72">
        <v>88.561773000000002</v>
      </c>
      <c r="M72">
        <v>88.611053999999996</v>
      </c>
      <c r="N72" t="s">
        <v>8</v>
      </c>
      <c r="O72" t="s">
        <v>9</v>
      </c>
      <c r="P72">
        <v>0</v>
      </c>
      <c r="Q72" s="7">
        <f t="shared" si="1"/>
        <v>0.17086457538934163</v>
      </c>
    </row>
    <row r="73" spans="1:17" x14ac:dyDescent="0.2">
      <c r="A73" s="4">
        <v>44694</v>
      </c>
      <c r="B73" s="5">
        <v>0</v>
      </c>
      <c r="C73" s="4">
        <v>44701</v>
      </c>
      <c r="D73" s="5">
        <v>0</v>
      </c>
      <c r="E73">
        <v>-4</v>
      </c>
      <c r="F73">
        <v>88.012063999999995</v>
      </c>
      <c r="G73">
        <v>89.964468999999994</v>
      </c>
      <c r="H73">
        <v>86.635875999999996</v>
      </c>
      <c r="I73">
        <v>87.061195999999995</v>
      </c>
      <c r="J73">
        <v>34556744</v>
      </c>
      <c r="K73">
        <v>226314</v>
      </c>
      <c r="L73">
        <v>88.477069</v>
      </c>
      <c r="M73">
        <v>88.499870999999999</v>
      </c>
      <c r="N73" t="s">
        <v>8</v>
      </c>
      <c r="O73" t="s">
        <v>9</v>
      </c>
      <c r="P73">
        <v>0</v>
      </c>
      <c r="Q73" s="7">
        <f t="shared" si="1"/>
        <v>0.17011895400812926</v>
      </c>
    </row>
    <row r="74" spans="1:17" x14ac:dyDescent="0.2">
      <c r="A74" s="4">
        <v>44701</v>
      </c>
      <c r="B74" s="5">
        <v>0</v>
      </c>
      <c r="C74" s="4">
        <v>44708</v>
      </c>
      <c r="D74" s="5">
        <v>0</v>
      </c>
      <c r="E74">
        <v>-4</v>
      </c>
      <c r="F74">
        <v>87.874852000000004</v>
      </c>
      <c r="G74">
        <v>91.286659999999998</v>
      </c>
      <c r="H74">
        <v>86.386230999999995</v>
      </c>
      <c r="I74">
        <v>90.371296999999998</v>
      </c>
      <c r="J74">
        <v>34071444</v>
      </c>
      <c r="K74">
        <v>217515</v>
      </c>
      <c r="L74">
        <v>88.709289999999996</v>
      </c>
      <c r="M74">
        <v>88.756411</v>
      </c>
      <c r="N74" t="s">
        <v>8</v>
      </c>
      <c r="O74" t="s">
        <v>9</v>
      </c>
      <c r="P74">
        <v>0</v>
      </c>
      <c r="Q74" s="7">
        <f t="shared" si="1"/>
        <v>0.21460733801541151</v>
      </c>
    </row>
    <row r="75" spans="1:17" x14ac:dyDescent="0.2">
      <c r="A75" s="4">
        <v>44708</v>
      </c>
      <c r="B75" s="5">
        <v>0</v>
      </c>
      <c r="C75" s="4">
        <v>44715</v>
      </c>
      <c r="D75" s="5">
        <v>0</v>
      </c>
      <c r="E75">
        <v>-4</v>
      </c>
      <c r="F75">
        <v>90.907570000000007</v>
      </c>
      <c r="G75">
        <v>92.844626000000005</v>
      </c>
      <c r="H75">
        <v>89.428195000000002</v>
      </c>
      <c r="I75">
        <v>92.165037999999996</v>
      </c>
      <c r="J75">
        <v>25250356</v>
      </c>
      <c r="K75">
        <v>155046</v>
      </c>
      <c r="L75">
        <v>91.393635000000003</v>
      </c>
      <c r="M75">
        <v>91.421165999999999</v>
      </c>
      <c r="N75" t="s">
        <v>8</v>
      </c>
      <c r="O75" t="s">
        <v>9</v>
      </c>
      <c r="P75">
        <v>0</v>
      </c>
      <c r="Q75" s="7">
        <f t="shared" si="1"/>
        <v>0.2387155565917046</v>
      </c>
    </row>
    <row r="76" spans="1:17" x14ac:dyDescent="0.2">
      <c r="A76" s="4">
        <v>44715</v>
      </c>
      <c r="B76" s="5">
        <v>0</v>
      </c>
      <c r="C76" s="4">
        <v>44722</v>
      </c>
      <c r="D76" s="5">
        <v>0</v>
      </c>
      <c r="E76">
        <v>-4</v>
      </c>
      <c r="F76">
        <v>91.314397999999997</v>
      </c>
      <c r="G76">
        <v>91.924639999999997</v>
      </c>
      <c r="H76">
        <v>87.687274000000002</v>
      </c>
      <c r="I76">
        <v>87.733669000000006</v>
      </c>
      <c r="J76">
        <v>30283389</v>
      </c>
      <c r="K76">
        <v>191600</v>
      </c>
      <c r="L76">
        <v>90.429280000000006</v>
      </c>
      <c r="M76">
        <v>90.377651</v>
      </c>
      <c r="N76" t="s">
        <v>8</v>
      </c>
      <c r="O76" t="s">
        <v>9</v>
      </c>
      <c r="P76">
        <v>0</v>
      </c>
      <c r="Q76" s="7">
        <f t="shared" si="1"/>
        <v>0.17915711842019089</v>
      </c>
    </row>
    <row r="77" spans="1:17" x14ac:dyDescent="0.2">
      <c r="A77" s="4">
        <v>44722</v>
      </c>
      <c r="B77" s="5">
        <v>0</v>
      </c>
      <c r="C77" s="4">
        <v>44729</v>
      </c>
      <c r="D77" s="5">
        <v>0</v>
      </c>
      <c r="E77">
        <v>-4</v>
      </c>
      <c r="F77">
        <v>86.759366</v>
      </c>
      <c r="G77">
        <v>86.787204000000003</v>
      </c>
      <c r="H77">
        <v>80.328965999999994</v>
      </c>
      <c r="I77">
        <v>80.681571000000005</v>
      </c>
      <c r="J77">
        <v>45690829</v>
      </c>
      <c r="K77">
        <v>300806</v>
      </c>
      <c r="L77">
        <v>82.472380999999999</v>
      </c>
      <c r="M77">
        <v>82.425917999999996</v>
      </c>
      <c r="N77" t="s">
        <v>8</v>
      </c>
      <c r="O77" t="s">
        <v>9</v>
      </c>
      <c r="P77">
        <v>0</v>
      </c>
      <c r="Q77" s="7">
        <f t="shared" si="1"/>
        <v>8.4375586412259104E-2</v>
      </c>
    </row>
    <row r="78" spans="1:17" x14ac:dyDescent="0.2">
      <c r="A78" s="4">
        <v>44729</v>
      </c>
      <c r="B78" s="5">
        <v>0</v>
      </c>
      <c r="C78" s="4">
        <v>44736</v>
      </c>
      <c r="D78" s="5">
        <v>0</v>
      </c>
      <c r="E78">
        <v>-4</v>
      </c>
      <c r="F78">
        <v>80.904268999999999</v>
      </c>
      <c r="G78">
        <v>85.664434999999997</v>
      </c>
      <c r="H78">
        <v>80.551664000000002</v>
      </c>
      <c r="I78">
        <v>85.441738000000001</v>
      </c>
      <c r="J78">
        <v>24545169</v>
      </c>
      <c r="K78">
        <v>161790</v>
      </c>
      <c r="L78">
        <v>82.954795000000004</v>
      </c>
      <c r="M78">
        <v>82.915775999999994</v>
      </c>
      <c r="N78" t="s">
        <v>8</v>
      </c>
      <c r="O78" t="s">
        <v>9</v>
      </c>
      <c r="P78">
        <v>0</v>
      </c>
      <c r="Q78" s="7">
        <f t="shared" si="1"/>
        <v>0.14835313194177388</v>
      </c>
    </row>
    <row r="79" spans="1:17" x14ac:dyDescent="0.2">
      <c r="A79" s="4">
        <v>44736</v>
      </c>
      <c r="B79" s="5">
        <v>0</v>
      </c>
      <c r="C79" s="4">
        <v>44743</v>
      </c>
      <c r="D79" s="5">
        <v>0</v>
      </c>
      <c r="E79">
        <v>-4</v>
      </c>
      <c r="F79">
        <v>86.035597999999993</v>
      </c>
      <c r="G79">
        <v>88.151228000000003</v>
      </c>
      <c r="H79">
        <v>84.328248000000002</v>
      </c>
      <c r="I79">
        <v>85.348946999999995</v>
      </c>
      <c r="J79">
        <v>25468640</v>
      </c>
      <c r="K79">
        <v>162781</v>
      </c>
      <c r="L79">
        <v>86.183795000000003</v>
      </c>
      <c r="M79">
        <v>86.177702999999994</v>
      </c>
      <c r="N79" t="s">
        <v>8</v>
      </c>
      <c r="O79" t="s">
        <v>9</v>
      </c>
      <c r="P79">
        <v>0</v>
      </c>
      <c r="Q79" s="7">
        <f t="shared" si="1"/>
        <v>0.14710600333741408</v>
      </c>
    </row>
    <row r="80" spans="1:17" x14ac:dyDescent="0.2">
      <c r="A80" s="4">
        <v>44743</v>
      </c>
      <c r="B80" s="5">
        <v>0</v>
      </c>
      <c r="C80" s="4">
        <v>44750</v>
      </c>
      <c r="D80" s="5">
        <v>0</v>
      </c>
      <c r="E80">
        <v>-4</v>
      </c>
      <c r="F80">
        <v>85.172644000000005</v>
      </c>
      <c r="G80">
        <v>87.72439</v>
      </c>
      <c r="H80">
        <v>84.653015999999994</v>
      </c>
      <c r="I80">
        <v>86.731528999999995</v>
      </c>
      <c r="J80">
        <v>22211122</v>
      </c>
      <c r="K80">
        <v>137163</v>
      </c>
      <c r="L80">
        <v>86.441187999999997</v>
      </c>
      <c r="M80">
        <v>86.493161999999998</v>
      </c>
      <c r="N80" t="s">
        <v>8</v>
      </c>
      <c r="O80" t="s">
        <v>9</v>
      </c>
      <c r="P80">
        <v>0</v>
      </c>
      <c r="Q80" s="7">
        <f t="shared" si="1"/>
        <v>0.16568816712563572</v>
      </c>
    </row>
    <row r="81" spans="1:17" x14ac:dyDescent="0.2">
      <c r="A81" s="4">
        <v>44750</v>
      </c>
      <c r="B81" s="5">
        <v>0</v>
      </c>
      <c r="C81" s="4">
        <v>44757</v>
      </c>
      <c r="D81" s="5">
        <v>0</v>
      </c>
      <c r="E81">
        <v>-4</v>
      </c>
      <c r="F81">
        <v>86.378923999999998</v>
      </c>
      <c r="G81">
        <v>86.921750000000003</v>
      </c>
      <c r="H81">
        <v>83.882852999999997</v>
      </c>
      <c r="I81">
        <v>84.504551000000006</v>
      </c>
      <c r="J81">
        <v>23635471</v>
      </c>
      <c r="K81">
        <v>163657</v>
      </c>
      <c r="L81">
        <v>85.609810999999993</v>
      </c>
      <c r="M81">
        <v>85.574355999999995</v>
      </c>
      <c r="N81" t="s">
        <v>8</v>
      </c>
      <c r="O81" t="s">
        <v>9</v>
      </c>
      <c r="P81">
        <v>0</v>
      </c>
      <c r="Q81" s="7">
        <f t="shared" si="1"/>
        <v>0.13575716126213824</v>
      </c>
    </row>
    <row r="82" spans="1:17" x14ac:dyDescent="0.2">
      <c r="A82" s="4">
        <v>44757</v>
      </c>
      <c r="B82" s="5">
        <v>0</v>
      </c>
      <c r="C82" s="4">
        <v>44764</v>
      </c>
      <c r="D82" s="5">
        <v>0</v>
      </c>
      <c r="E82">
        <v>-4</v>
      </c>
      <c r="F82">
        <v>85.905691000000004</v>
      </c>
      <c r="G82">
        <v>88.290413999999998</v>
      </c>
      <c r="H82">
        <v>84.926749000000001</v>
      </c>
      <c r="I82">
        <v>87.947087999999994</v>
      </c>
      <c r="J82">
        <v>20795936</v>
      </c>
      <c r="K82">
        <v>137360</v>
      </c>
      <c r="L82">
        <v>86.652366999999998</v>
      </c>
      <c r="M82">
        <v>86.701104999999998</v>
      </c>
      <c r="N82" t="s">
        <v>8</v>
      </c>
      <c r="O82" t="s">
        <v>9</v>
      </c>
      <c r="P82">
        <v>0</v>
      </c>
      <c r="Q82" s="7">
        <f t="shared" si="1"/>
        <v>0.18202551017816129</v>
      </c>
    </row>
    <row r="83" spans="1:17" x14ac:dyDescent="0.2">
      <c r="A83" s="4">
        <v>44764</v>
      </c>
      <c r="B83" s="5">
        <v>0</v>
      </c>
      <c r="C83" s="4">
        <v>44771</v>
      </c>
      <c r="D83" s="5">
        <v>0</v>
      </c>
      <c r="E83">
        <v>-4</v>
      </c>
      <c r="F83">
        <v>88.151228000000003</v>
      </c>
      <c r="G83">
        <v>92.456719000000007</v>
      </c>
      <c r="H83">
        <v>87.835739000000004</v>
      </c>
      <c r="I83">
        <v>92.373208000000005</v>
      </c>
      <c r="J83">
        <v>23154992</v>
      </c>
      <c r="K83">
        <v>136958</v>
      </c>
      <c r="L83">
        <v>89.606313</v>
      </c>
      <c r="M83">
        <v>89.916849999999997</v>
      </c>
      <c r="N83" t="s">
        <v>8</v>
      </c>
      <c r="O83" t="s">
        <v>9</v>
      </c>
      <c r="P83">
        <v>0</v>
      </c>
      <c r="Q83" s="7">
        <f t="shared" si="1"/>
        <v>0.24151340079609485</v>
      </c>
    </row>
    <row r="84" spans="1:17" x14ac:dyDescent="0.2">
      <c r="A84" s="4">
        <v>44771</v>
      </c>
      <c r="B84" s="5">
        <v>0</v>
      </c>
      <c r="C84" s="4">
        <v>44778</v>
      </c>
      <c r="D84" s="5">
        <v>0</v>
      </c>
      <c r="E84">
        <v>-4</v>
      </c>
      <c r="F84">
        <v>92.382486999999998</v>
      </c>
      <c r="G84">
        <v>93.217603999999994</v>
      </c>
      <c r="H84">
        <v>90.619461999999999</v>
      </c>
      <c r="I84">
        <v>91.185485999999997</v>
      </c>
      <c r="J84">
        <v>26913424</v>
      </c>
      <c r="K84">
        <v>134862</v>
      </c>
      <c r="L84">
        <v>91.982268000000005</v>
      </c>
      <c r="M84">
        <v>92.078098999999995</v>
      </c>
      <c r="N84" t="s">
        <v>8</v>
      </c>
      <c r="O84" t="s">
        <v>9</v>
      </c>
      <c r="P84">
        <v>0</v>
      </c>
      <c r="Q84" s="7">
        <f t="shared" si="1"/>
        <v>0.22555019229282028</v>
      </c>
    </row>
    <row r="85" spans="1:17" x14ac:dyDescent="0.2">
      <c r="A85" s="4">
        <v>44778</v>
      </c>
      <c r="B85" s="5">
        <v>0</v>
      </c>
      <c r="C85" s="4">
        <v>44785</v>
      </c>
      <c r="D85" s="5">
        <v>0</v>
      </c>
      <c r="E85">
        <v>-4</v>
      </c>
      <c r="F85">
        <v>90.276135999999994</v>
      </c>
      <c r="G85">
        <v>94.887838000000002</v>
      </c>
      <c r="H85">
        <v>90.192625000000007</v>
      </c>
      <c r="I85">
        <v>93.783626999999996</v>
      </c>
      <c r="J85">
        <v>20665216</v>
      </c>
      <c r="K85">
        <v>120772</v>
      </c>
      <c r="L85">
        <v>92.996477999999996</v>
      </c>
      <c r="M85">
        <v>92.971321000000003</v>
      </c>
      <c r="N85" t="s">
        <v>8</v>
      </c>
      <c r="O85" t="s">
        <v>9</v>
      </c>
      <c r="P85">
        <v>0</v>
      </c>
      <c r="Q85" s="7">
        <f t="shared" si="1"/>
        <v>0.26046969913356749</v>
      </c>
    </row>
    <row r="86" spans="1:17" x14ac:dyDescent="0.2">
      <c r="A86" s="4">
        <v>44785</v>
      </c>
      <c r="B86" s="5">
        <v>0</v>
      </c>
      <c r="C86" s="4">
        <v>44792</v>
      </c>
      <c r="D86" s="5">
        <v>0</v>
      </c>
      <c r="E86">
        <v>-4</v>
      </c>
      <c r="F86">
        <v>94.358930000000001</v>
      </c>
      <c r="G86">
        <v>95.908535999999998</v>
      </c>
      <c r="H86">
        <v>93.830022999999997</v>
      </c>
      <c r="I86">
        <v>94.266138999999995</v>
      </c>
      <c r="J86">
        <v>19723845</v>
      </c>
      <c r="K86">
        <v>107717</v>
      </c>
      <c r="L86">
        <v>95.045753000000005</v>
      </c>
      <c r="M86">
        <v>95.091987000000003</v>
      </c>
      <c r="N86" t="s">
        <v>8</v>
      </c>
      <c r="O86" t="s">
        <v>9</v>
      </c>
      <c r="P86">
        <v>0</v>
      </c>
      <c r="Q86" s="7">
        <f t="shared" si="1"/>
        <v>0.26695475174801092</v>
      </c>
    </row>
    <row r="87" spans="1:17" x14ac:dyDescent="0.2">
      <c r="A87" s="4">
        <v>44792</v>
      </c>
      <c r="B87" s="5">
        <v>0</v>
      </c>
      <c r="C87" s="4">
        <v>44799</v>
      </c>
      <c r="D87" s="5">
        <v>0</v>
      </c>
      <c r="E87">
        <v>-4</v>
      </c>
      <c r="F87">
        <v>93.978487999999999</v>
      </c>
      <c r="G87">
        <v>94.108395000000002</v>
      </c>
      <c r="H87">
        <v>89.886415</v>
      </c>
      <c r="I87">
        <v>92.178347000000002</v>
      </c>
      <c r="J87">
        <v>19793365</v>
      </c>
      <c r="K87">
        <v>114364</v>
      </c>
      <c r="L87">
        <v>91.577832999999998</v>
      </c>
      <c r="M87">
        <v>91.616963999999996</v>
      </c>
      <c r="N87" t="s">
        <v>8</v>
      </c>
      <c r="O87" t="s">
        <v>9</v>
      </c>
      <c r="P87">
        <v>0</v>
      </c>
      <c r="Q87" s="7">
        <f t="shared" si="1"/>
        <v>0.23889443207095831</v>
      </c>
    </row>
    <row r="88" spans="1:17" x14ac:dyDescent="0.2">
      <c r="A88" s="4">
        <v>44799</v>
      </c>
      <c r="B88" s="5">
        <v>0</v>
      </c>
      <c r="C88" s="4">
        <v>44806</v>
      </c>
      <c r="D88" s="5">
        <v>0</v>
      </c>
      <c r="E88">
        <v>-4</v>
      </c>
      <c r="F88">
        <v>92.178347000000002</v>
      </c>
      <c r="G88">
        <v>92.252579999999995</v>
      </c>
      <c r="H88">
        <v>86.128388999999999</v>
      </c>
      <c r="I88">
        <v>87.622320999999999</v>
      </c>
      <c r="J88">
        <v>34338637</v>
      </c>
      <c r="K88">
        <v>202564</v>
      </c>
      <c r="L88">
        <v>88.563595000000007</v>
      </c>
      <c r="M88">
        <v>88.496333000000007</v>
      </c>
      <c r="N88" t="s">
        <v>8</v>
      </c>
      <c r="O88" t="s">
        <v>9</v>
      </c>
      <c r="P88">
        <v>0</v>
      </c>
      <c r="Q88" s="7">
        <f t="shared" si="1"/>
        <v>0.17766058022318626</v>
      </c>
    </row>
    <row r="89" spans="1:17" x14ac:dyDescent="0.2">
      <c r="A89" s="4">
        <v>44806</v>
      </c>
      <c r="B89" s="5">
        <v>0</v>
      </c>
      <c r="C89" s="4">
        <v>44813</v>
      </c>
      <c r="D89" s="5">
        <v>0</v>
      </c>
      <c r="E89">
        <v>-4</v>
      </c>
      <c r="F89">
        <v>88.392483999999996</v>
      </c>
      <c r="G89">
        <v>89.719391999999999</v>
      </c>
      <c r="H89">
        <v>86.290773000000002</v>
      </c>
      <c r="I89">
        <v>89.450299000000001</v>
      </c>
      <c r="J89">
        <v>17885063</v>
      </c>
      <c r="K89">
        <v>118447</v>
      </c>
      <c r="L89">
        <v>87.957414</v>
      </c>
      <c r="M89">
        <v>87.930626000000004</v>
      </c>
      <c r="N89" t="s">
        <v>8</v>
      </c>
      <c r="O89" t="s">
        <v>9</v>
      </c>
      <c r="P89">
        <v>0</v>
      </c>
      <c r="Q89" s="7">
        <f t="shared" si="1"/>
        <v>0.20222895056018317</v>
      </c>
    </row>
    <row r="90" spans="1:17" x14ac:dyDescent="0.2">
      <c r="A90" s="4">
        <v>44813</v>
      </c>
      <c r="B90" s="5">
        <v>0</v>
      </c>
      <c r="C90" s="4">
        <v>44820</v>
      </c>
      <c r="D90" s="5">
        <v>0</v>
      </c>
      <c r="E90">
        <v>-4</v>
      </c>
      <c r="F90">
        <v>89.672995999999998</v>
      </c>
      <c r="G90">
        <v>91.287555999999995</v>
      </c>
      <c r="H90">
        <v>84.875714000000002</v>
      </c>
      <c r="I90">
        <v>84.977784</v>
      </c>
      <c r="J90">
        <v>26364471</v>
      </c>
      <c r="K90">
        <v>159755</v>
      </c>
      <c r="L90">
        <v>87.757431999999994</v>
      </c>
      <c r="M90">
        <v>87.717872</v>
      </c>
      <c r="N90" t="s">
        <v>8</v>
      </c>
      <c r="O90" t="s">
        <v>9</v>
      </c>
      <c r="P90">
        <v>0</v>
      </c>
      <c r="Q90" s="7">
        <f t="shared" si="1"/>
        <v>0.14211750236016454</v>
      </c>
    </row>
    <row r="91" spans="1:17" x14ac:dyDescent="0.2">
      <c r="A91" s="4">
        <v>44820</v>
      </c>
      <c r="B91" s="5">
        <v>0</v>
      </c>
      <c r="C91" s="4">
        <v>44827</v>
      </c>
      <c r="D91" s="5">
        <v>0</v>
      </c>
      <c r="E91">
        <v>-4</v>
      </c>
      <c r="F91">
        <v>84.523109000000005</v>
      </c>
      <c r="G91">
        <v>84.968504999999993</v>
      </c>
      <c r="H91">
        <v>80.356803999999997</v>
      </c>
      <c r="I91">
        <v>80.672291999999999</v>
      </c>
      <c r="J91">
        <v>35857103</v>
      </c>
      <c r="K91">
        <v>211302</v>
      </c>
      <c r="L91">
        <v>83.012525999999994</v>
      </c>
      <c r="M91">
        <v>82.920828</v>
      </c>
      <c r="N91" t="s">
        <v>8</v>
      </c>
      <c r="O91" t="s">
        <v>9</v>
      </c>
      <c r="P91">
        <v>0</v>
      </c>
      <c r="Q91" s="7">
        <f t="shared" si="1"/>
        <v>8.4250874895841973E-2</v>
      </c>
    </row>
    <row r="92" spans="1:17" x14ac:dyDescent="0.2">
      <c r="A92" s="4">
        <v>44827</v>
      </c>
      <c r="B92" s="5">
        <v>0</v>
      </c>
      <c r="C92" s="4">
        <v>44834</v>
      </c>
      <c r="D92" s="5">
        <v>0</v>
      </c>
      <c r="E92">
        <v>-4</v>
      </c>
      <c r="F92">
        <v>79.920687000000001</v>
      </c>
      <c r="G92">
        <v>80.254733999999999</v>
      </c>
      <c r="H92">
        <v>75.097351000000003</v>
      </c>
      <c r="I92">
        <v>75.613065000000006</v>
      </c>
      <c r="J92">
        <v>52948141</v>
      </c>
      <c r="K92">
        <v>282400</v>
      </c>
      <c r="L92">
        <v>77.457417000000007</v>
      </c>
      <c r="M92">
        <v>77.555812000000003</v>
      </c>
      <c r="N92" t="s">
        <v>8</v>
      </c>
      <c r="O92" t="s">
        <v>9</v>
      </c>
      <c r="P92">
        <v>0</v>
      </c>
      <c r="Q92" s="7">
        <f t="shared" si="1"/>
        <v>1.6253906357416678E-2</v>
      </c>
    </row>
    <row r="93" spans="1:17" x14ac:dyDescent="0.2">
      <c r="A93" s="4">
        <v>44834</v>
      </c>
      <c r="B93" s="5">
        <v>0</v>
      </c>
      <c r="C93" s="4">
        <v>44841</v>
      </c>
      <c r="D93" s="5">
        <v>0</v>
      </c>
      <c r="E93">
        <v>-4</v>
      </c>
      <c r="F93">
        <v>76.241298</v>
      </c>
      <c r="G93">
        <v>79.888803999999993</v>
      </c>
      <c r="H93">
        <v>75.383337999999995</v>
      </c>
      <c r="I93">
        <v>75.500545000000002</v>
      </c>
      <c r="J93">
        <v>43647778</v>
      </c>
      <c r="K93">
        <v>233253</v>
      </c>
      <c r="L93">
        <v>77.271664000000001</v>
      </c>
      <c r="M93">
        <v>77.316654</v>
      </c>
      <c r="N93" t="s">
        <v>8</v>
      </c>
      <c r="O93" t="s">
        <v>9</v>
      </c>
      <c r="P93">
        <v>0</v>
      </c>
      <c r="Q93" s="7">
        <f t="shared" si="1"/>
        <v>1.4741616258564846E-2</v>
      </c>
    </row>
    <row r="94" spans="1:17" x14ac:dyDescent="0.2">
      <c r="A94" s="4">
        <v>44841</v>
      </c>
      <c r="B94" s="5">
        <v>0</v>
      </c>
      <c r="C94" s="4">
        <v>44848</v>
      </c>
      <c r="D94" s="5">
        <v>0</v>
      </c>
      <c r="E94">
        <v>-4</v>
      </c>
      <c r="F94">
        <v>74.891064999999998</v>
      </c>
      <c r="G94">
        <v>75.219246999999996</v>
      </c>
      <c r="H94">
        <v>70.943507999999994</v>
      </c>
      <c r="I94">
        <v>74.065922</v>
      </c>
      <c r="J94">
        <v>36841322</v>
      </c>
      <c r="K94">
        <v>216682</v>
      </c>
      <c r="L94">
        <v>73.403130000000004</v>
      </c>
      <c r="M94">
        <v>73.421582999999998</v>
      </c>
      <c r="N94" t="s">
        <v>8</v>
      </c>
      <c r="O94" t="s">
        <v>9</v>
      </c>
      <c r="P94">
        <v>0</v>
      </c>
      <c r="Q94" s="7">
        <f t="shared" si="1"/>
        <v>-4.539988420470425E-3</v>
      </c>
    </row>
    <row r="95" spans="1:17" x14ac:dyDescent="0.2">
      <c r="A95" s="4">
        <v>44848</v>
      </c>
      <c r="B95" s="5">
        <v>0</v>
      </c>
      <c r="C95" s="4">
        <v>44855</v>
      </c>
      <c r="D95" s="5">
        <v>0</v>
      </c>
      <c r="E95">
        <v>-4</v>
      </c>
      <c r="F95">
        <v>75.050467999999995</v>
      </c>
      <c r="G95">
        <v>76.747636</v>
      </c>
      <c r="H95">
        <v>72.134338999999997</v>
      </c>
      <c r="I95">
        <v>73.447066000000007</v>
      </c>
      <c r="J95">
        <v>32654569</v>
      </c>
      <c r="K95">
        <v>194105</v>
      </c>
      <c r="L95">
        <v>74.302828000000005</v>
      </c>
      <c r="M95">
        <v>74.238234000000006</v>
      </c>
      <c r="N95" t="s">
        <v>8</v>
      </c>
      <c r="O95" t="s">
        <v>9</v>
      </c>
      <c r="P95">
        <v>0</v>
      </c>
      <c r="Q95" s="7">
        <f t="shared" si="1"/>
        <v>-1.2857530203398007E-2</v>
      </c>
    </row>
    <row r="96" spans="1:17" x14ac:dyDescent="0.2">
      <c r="A96" s="4">
        <v>44855</v>
      </c>
      <c r="B96" s="5">
        <v>0</v>
      </c>
      <c r="C96" s="4">
        <v>44862</v>
      </c>
      <c r="D96" s="5">
        <v>0</v>
      </c>
      <c r="E96">
        <v>-4</v>
      </c>
      <c r="F96">
        <v>73.597091000000006</v>
      </c>
      <c r="G96">
        <v>77.994726</v>
      </c>
      <c r="H96">
        <v>72.425014000000004</v>
      </c>
      <c r="I96">
        <v>77.132076999999995</v>
      </c>
      <c r="J96">
        <v>31310814</v>
      </c>
      <c r="K96">
        <v>197473</v>
      </c>
      <c r="L96">
        <v>75.621065999999999</v>
      </c>
      <c r="M96">
        <v>75.688301999999993</v>
      </c>
      <c r="N96" t="s">
        <v>8</v>
      </c>
      <c r="O96" t="s">
        <v>9</v>
      </c>
      <c r="P96">
        <v>0</v>
      </c>
      <c r="Q96" s="7">
        <f t="shared" si="1"/>
        <v>3.666971517040133E-2</v>
      </c>
    </row>
    <row r="97" spans="1:17" x14ac:dyDescent="0.2">
      <c r="A97" s="4">
        <v>44862</v>
      </c>
      <c r="B97" s="5">
        <v>0</v>
      </c>
      <c r="C97" s="4">
        <v>44869</v>
      </c>
      <c r="D97" s="5">
        <v>0</v>
      </c>
      <c r="E97">
        <v>-4</v>
      </c>
      <c r="F97">
        <v>76.663246000000001</v>
      </c>
      <c r="G97">
        <v>79.823166999999998</v>
      </c>
      <c r="H97">
        <v>75.022338000000005</v>
      </c>
      <c r="I97">
        <v>76.438207000000006</v>
      </c>
      <c r="J97">
        <v>29676517</v>
      </c>
      <c r="K97">
        <v>188358</v>
      </c>
      <c r="L97">
        <v>77.902581999999995</v>
      </c>
      <c r="M97">
        <v>77.908975999999996</v>
      </c>
      <c r="N97" t="s">
        <v>8</v>
      </c>
      <c r="O97" t="s">
        <v>9</v>
      </c>
      <c r="P97">
        <v>0</v>
      </c>
      <c r="Q97" s="7">
        <f t="shared" si="1"/>
        <v>2.7343971028113086E-2</v>
      </c>
    </row>
    <row r="98" spans="1:17" x14ac:dyDescent="0.2">
      <c r="A98" s="4">
        <v>44869</v>
      </c>
      <c r="B98" s="5">
        <v>0</v>
      </c>
      <c r="C98" s="4">
        <v>44876</v>
      </c>
      <c r="D98" s="5">
        <v>0</v>
      </c>
      <c r="E98">
        <v>-4</v>
      </c>
      <c r="F98">
        <v>77.300855999999996</v>
      </c>
      <c r="G98">
        <v>82.922139999999999</v>
      </c>
      <c r="H98">
        <v>75.997506000000001</v>
      </c>
      <c r="I98">
        <v>82.748672999999997</v>
      </c>
      <c r="J98">
        <v>30556568</v>
      </c>
      <c r="K98">
        <v>187686</v>
      </c>
      <c r="L98">
        <v>78.88852</v>
      </c>
      <c r="M98">
        <v>78.871343999999993</v>
      </c>
      <c r="N98" t="s">
        <v>8</v>
      </c>
      <c r="O98" t="s">
        <v>9</v>
      </c>
      <c r="P98">
        <v>0</v>
      </c>
      <c r="Q98" s="7">
        <f t="shared" si="1"/>
        <v>0.11215782857291241</v>
      </c>
    </row>
    <row r="99" spans="1:17" x14ac:dyDescent="0.2">
      <c r="A99" s="4">
        <v>44876</v>
      </c>
      <c r="B99" s="5">
        <v>0</v>
      </c>
      <c r="C99" s="4">
        <v>44883</v>
      </c>
      <c r="D99" s="5">
        <v>0</v>
      </c>
      <c r="E99">
        <v>-5</v>
      </c>
      <c r="F99">
        <v>82.917451999999997</v>
      </c>
      <c r="G99">
        <v>83.564438999999993</v>
      </c>
      <c r="H99">
        <v>79.476231999999996</v>
      </c>
      <c r="I99">
        <v>80.198232000000004</v>
      </c>
      <c r="J99">
        <v>28036843</v>
      </c>
      <c r="K99">
        <v>169596</v>
      </c>
      <c r="L99">
        <v>81.494106000000002</v>
      </c>
      <c r="M99">
        <v>81.550323000000006</v>
      </c>
      <c r="N99" t="s">
        <v>8</v>
      </c>
      <c r="O99" t="s">
        <v>9</v>
      </c>
      <c r="P99">
        <v>0</v>
      </c>
      <c r="Q99" s="7">
        <f t="shared" si="1"/>
        <v>7.7879418761273272E-2</v>
      </c>
    </row>
    <row r="100" spans="1:17" x14ac:dyDescent="0.2">
      <c r="A100" s="4">
        <v>44883</v>
      </c>
      <c r="B100" s="5">
        <v>0</v>
      </c>
      <c r="C100" s="4">
        <v>44890</v>
      </c>
      <c r="D100" s="5">
        <v>0</v>
      </c>
      <c r="E100">
        <v>-5</v>
      </c>
      <c r="F100">
        <v>81.438289999999995</v>
      </c>
      <c r="G100">
        <v>82.542387000000005</v>
      </c>
      <c r="H100">
        <v>80.310750999999996</v>
      </c>
      <c r="I100">
        <v>82.157945999999995</v>
      </c>
      <c r="J100">
        <v>13995057</v>
      </c>
      <c r="K100">
        <v>89897</v>
      </c>
      <c r="L100">
        <v>81.405970999999994</v>
      </c>
      <c r="M100">
        <v>81.432157000000004</v>
      </c>
      <c r="N100" t="s">
        <v>8</v>
      </c>
      <c r="O100" t="s">
        <v>9</v>
      </c>
      <c r="P100">
        <v>0</v>
      </c>
      <c r="Q100" s="7">
        <f t="shared" si="1"/>
        <v>0.1042183458745084</v>
      </c>
    </row>
    <row r="101" spans="1:17" x14ac:dyDescent="0.2">
      <c r="A101" s="4">
        <v>44890</v>
      </c>
      <c r="B101" s="5">
        <v>0</v>
      </c>
      <c r="C101" s="4">
        <v>44897</v>
      </c>
      <c r="D101" s="5">
        <v>0</v>
      </c>
      <c r="E101">
        <v>-5</v>
      </c>
      <c r="F101">
        <v>82.486126999999996</v>
      </c>
      <c r="G101">
        <v>84.830281999999997</v>
      </c>
      <c r="H101">
        <v>80.273245000000003</v>
      </c>
      <c r="I101">
        <v>83.508178999999998</v>
      </c>
      <c r="J101">
        <v>24904742</v>
      </c>
      <c r="K101">
        <v>143518</v>
      </c>
      <c r="L101">
        <v>82.289163000000002</v>
      </c>
      <c r="M101">
        <v>82.415042999999997</v>
      </c>
      <c r="N101" t="s">
        <v>8</v>
      </c>
      <c r="O101" t="s">
        <v>9</v>
      </c>
      <c r="P101">
        <v>0</v>
      </c>
      <c r="Q101" s="7">
        <f t="shared" si="1"/>
        <v>0.12236573297940484</v>
      </c>
    </row>
    <row r="102" spans="1:17" x14ac:dyDescent="0.2">
      <c r="A102" s="4">
        <v>44897</v>
      </c>
      <c r="B102" s="5">
        <v>0</v>
      </c>
      <c r="C102" s="4">
        <v>44904</v>
      </c>
      <c r="D102" s="5">
        <v>0</v>
      </c>
      <c r="E102">
        <v>-5</v>
      </c>
      <c r="F102">
        <v>82.429867999999999</v>
      </c>
      <c r="G102">
        <v>83.653516999999994</v>
      </c>
      <c r="H102">
        <v>80.638932999999994</v>
      </c>
      <c r="I102">
        <v>81.764127999999999</v>
      </c>
      <c r="J102">
        <v>32583078</v>
      </c>
      <c r="K102">
        <v>159176</v>
      </c>
      <c r="L102">
        <v>81.900541000000004</v>
      </c>
      <c r="M102">
        <v>81.805935000000005</v>
      </c>
      <c r="N102" t="s">
        <v>8</v>
      </c>
      <c r="O102" t="s">
        <v>9</v>
      </c>
      <c r="P102">
        <v>0</v>
      </c>
      <c r="Q102" s="7">
        <f t="shared" si="1"/>
        <v>9.8925357408905776E-2</v>
      </c>
    </row>
    <row r="103" spans="1:17" x14ac:dyDescent="0.2">
      <c r="A103" s="4">
        <v>44904</v>
      </c>
      <c r="B103" s="5">
        <v>0</v>
      </c>
      <c r="C103" s="4">
        <v>44911</v>
      </c>
      <c r="D103" s="5">
        <v>0</v>
      </c>
      <c r="E103">
        <v>-5</v>
      </c>
      <c r="F103">
        <v>81.595348000000001</v>
      </c>
      <c r="G103">
        <v>85.108317</v>
      </c>
      <c r="H103">
        <v>80.948362000000003</v>
      </c>
      <c r="I103">
        <v>82.038154000000006</v>
      </c>
      <c r="J103">
        <v>32451567</v>
      </c>
      <c r="K103">
        <v>189381</v>
      </c>
      <c r="L103">
        <v>82.962719000000007</v>
      </c>
      <c r="M103">
        <v>82.941686000000004</v>
      </c>
      <c r="N103" t="s">
        <v>8</v>
      </c>
      <c r="O103" t="s">
        <v>9</v>
      </c>
      <c r="P103">
        <v>0</v>
      </c>
      <c r="Q103" s="7">
        <f t="shared" si="1"/>
        <v>0.10260831871914368</v>
      </c>
    </row>
    <row r="104" spans="1:17" x14ac:dyDescent="0.2">
      <c r="A104" s="4">
        <v>44911</v>
      </c>
      <c r="B104" s="5">
        <v>0</v>
      </c>
      <c r="C104" s="4">
        <v>44918</v>
      </c>
      <c r="D104" s="5">
        <v>0</v>
      </c>
      <c r="E104">
        <v>-5</v>
      </c>
      <c r="F104">
        <v>81.290717999999998</v>
      </c>
      <c r="G104">
        <v>81.290717999999998</v>
      </c>
      <c r="H104">
        <v>77.842106999999999</v>
      </c>
      <c r="I104">
        <v>79.294403000000003</v>
      </c>
      <c r="J104">
        <v>23625627</v>
      </c>
      <c r="K104">
        <v>148190</v>
      </c>
      <c r="L104">
        <v>79.352204</v>
      </c>
      <c r="M104">
        <v>79.343660999999997</v>
      </c>
      <c r="N104" t="s">
        <v>8</v>
      </c>
      <c r="O104" t="s">
        <v>9</v>
      </c>
      <c r="P104">
        <v>0</v>
      </c>
      <c r="Q104" s="7">
        <f t="shared" si="1"/>
        <v>6.5731785915955881E-2</v>
      </c>
    </row>
    <row r="105" spans="1:17" x14ac:dyDescent="0.2">
      <c r="A105" s="4">
        <v>44918</v>
      </c>
      <c r="B105" s="5">
        <v>0</v>
      </c>
      <c r="C105" s="4">
        <v>44925</v>
      </c>
      <c r="D105" s="5">
        <v>0</v>
      </c>
      <c r="E105">
        <v>-5</v>
      </c>
      <c r="F105">
        <v>79.284942000000001</v>
      </c>
      <c r="G105">
        <v>80.495976999999996</v>
      </c>
      <c r="H105">
        <v>78.499661000000003</v>
      </c>
      <c r="I105">
        <v>80.316214000000002</v>
      </c>
      <c r="J105">
        <v>12476521</v>
      </c>
      <c r="K105">
        <v>78136</v>
      </c>
      <c r="L105">
        <v>79.671498999999997</v>
      </c>
      <c r="M105">
        <v>79.659672</v>
      </c>
      <c r="N105" t="s">
        <v>8</v>
      </c>
      <c r="O105" t="s">
        <v>9</v>
      </c>
      <c r="P105">
        <v>0</v>
      </c>
      <c r="Q105" s="7">
        <f t="shared" si="1"/>
        <v>7.9465119174024143E-2</v>
      </c>
    </row>
    <row r="106" spans="1:17" x14ac:dyDescent="0.2">
      <c r="A106" s="4">
        <v>44925</v>
      </c>
      <c r="B106" s="5">
        <v>0</v>
      </c>
      <c r="C106" s="4">
        <v>44932</v>
      </c>
      <c r="D106" s="5">
        <v>0</v>
      </c>
      <c r="E106">
        <v>-5</v>
      </c>
      <c r="F106">
        <v>79.767464000000004</v>
      </c>
      <c r="G106">
        <v>82.284144999999995</v>
      </c>
      <c r="H106">
        <v>78.755114000000006</v>
      </c>
      <c r="I106">
        <v>79.332248000000007</v>
      </c>
      <c r="J106">
        <v>30415491</v>
      </c>
      <c r="K106">
        <v>136254</v>
      </c>
      <c r="L106">
        <v>80.131701000000007</v>
      </c>
      <c r="M106">
        <v>80.257433000000006</v>
      </c>
      <c r="N106" t="s">
        <v>8</v>
      </c>
      <c r="O106" t="s">
        <v>9</v>
      </c>
      <c r="P106">
        <v>0</v>
      </c>
      <c r="Q106" s="7">
        <f t="shared" si="1"/>
        <v>6.6240429879616133E-2</v>
      </c>
    </row>
    <row r="107" spans="1:17" x14ac:dyDescent="0.2">
      <c r="A107" s="4">
        <v>44932</v>
      </c>
      <c r="B107" s="5">
        <v>0</v>
      </c>
      <c r="C107" s="4">
        <v>44939</v>
      </c>
      <c r="D107" s="5">
        <v>0</v>
      </c>
      <c r="E107">
        <v>-5</v>
      </c>
      <c r="F107">
        <v>80.022915999999995</v>
      </c>
      <c r="G107">
        <v>85.784792999999993</v>
      </c>
      <c r="H107">
        <v>79.398476000000002</v>
      </c>
      <c r="I107">
        <v>85.633414000000002</v>
      </c>
      <c r="J107">
        <v>25024701</v>
      </c>
      <c r="K107">
        <v>151577</v>
      </c>
      <c r="L107">
        <v>82.955995999999999</v>
      </c>
      <c r="M107">
        <v>83.067413000000002</v>
      </c>
      <c r="N107" t="s">
        <v>8</v>
      </c>
      <c r="O107" t="s">
        <v>9</v>
      </c>
      <c r="P107">
        <v>0</v>
      </c>
      <c r="Q107" s="7">
        <f t="shared" si="1"/>
        <v>0.15092929366402341</v>
      </c>
    </row>
    <row r="108" spans="1:17" x14ac:dyDescent="0.2">
      <c r="A108" s="4">
        <v>44939</v>
      </c>
      <c r="B108" s="5">
        <v>0</v>
      </c>
      <c r="C108" s="4">
        <v>44946</v>
      </c>
      <c r="D108" s="5">
        <v>0</v>
      </c>
      <c r="E108">
        <v>-5</v>
      </c>
      <c r="F108">
        <v>84.942746</v>
      </c>
      <c r="G108">
        <v>85.784792999999993</v>
      </c>
      <c r="H108">
        <v>83.401514000000006</v>
      </c>
      <c r="I108">
        <v>83.608715000000004</v>
      </c>
      <c r="J108">
        <v>19504107</v>
      </c>
      <c r="K108">
        <v>111019</v>
      </c>
      <c r="L108">
        <v>84.811758999999995</v>
      </c>
      <c r="M108">
        <v>84.847047000000003</v>
      </c>
      <c r="N108" t="s">
        <v>8</v>
      </c>
      <c r="O108" t="s">
        <v>9</v>
      </c>
      <c r="P108">
        <v>0</v>
      </c>
      <c r="Q108" s="7">
        <f t="shared" si="1"/>
        <v>0.12371695584981163</v>
      </c>
    </row>
    <row r="109" spans="1:17" x14ac:dyDescent="0.2">
      <c r="A109" s="4">
        <v>44946</v>
      </c>
      <c r="B109" s="5">
        <v>0</v>
      </c>
      <c r="C109" s="4">
        <v>44953</v>
      </c>
      <c r="D109" s="5">
        <v>0</v>
      </c>
      <c r="E109">
        <v>-5</v>
      </c>
      <c r="F109">
        <v>83.646559999999994</v>
      </c>
      <c r="G109">
        <v>86.115936000000005</v>
      </c>
      <c r="H109">
        <v>82.672055</v>
      </c>
      <c r="I109">
        <v>86.068629999999999</v>
      </c>
      <c r="J109">
        <v>18813687</v>
      </c>
      <c r="K109">
        <v>123655</v>
      </c>
      <c r="L109">
        <v>84.776809</v>
      </c>
      <c r="M109">
        <v>84.805425999999997</v>
      </c>
      <c r="N109" t="s">
        <v>8</v>
      </c>
      <c r="O109" t="s">
        <v>9</v>
      </c>
      <c r="P109">
        <v>0</v>
      </c>
      <c r="Q109" s="7">
        <f t="shared" si="1"/>
        <v>0.15677867908583173</v>
      </c>
    </row>
    <row r="110" spans="1:17" x14ac:dyDescent="0.2">
      <c r="A110" s="4">
        <v>44953</v>
      </c>
      <c r="B110" s="5">
        <v>0</v>
      </c>
      <c r="C110" s="4">
        <v>44960</v>
      </c>
      <c r="D110" s="5">
        <v>0</v>
      </c>
      <c r="E110">
        <v>-5</v>
      </c>
      <c r="F110">
        <v>85.915357999999998</v>
      </c>
      <c r="G110">
        <v>90.846541000000002</v>
      </c>
      <c r="H110">
        <v>85.841560000000001</v>
      </c>
      <c r="I110">
        <v>90.108565999999996</v>
      </c>
      <c r="J110">
        <v>29895835</v>
      </c>
      <c r="K110">
        <v>158763</v>
      </c>
      <c r="L110">
        <v>87.768049000000005</v>
      </c>
      <c r="M110">
        <v>87.928099000000003</v>
      </c>
      <c r="N110" t="s">
        <v>8</v>
      </c>
      <c r="O110" t="s">
        <v>9</v>
      </c>
      <c r="P110">
        <v>0</v>
      </c>
      <c r="Q110" s="7">
        <f t="shared" si="1"/>
        <v>0.2110761836431983</v>
      </c>
    </row>
    <row r="111" spans="1:17" x14ac:dyDescent="0.2">
      <c r="A111" s="4">
        <v>44960</v>
      </c>
      <c r="B111" s="5">
        <v>0</v>
      </c>
      <c r="C111" s="4">
        <v>44967</v>
      </c>
      <c r="D111" s="5">
        <v>0</v>
      </c>
      <c r="E111">
        <v>-5</v>
      </c>
      <c r="F111">
        <v>88.925915000000003</v>
      </c>
      <c r="G111">
        <v>88.925915000000003</v>
      </c>
      <c r="H111">
        <v>85.983479000000003</v>
      </c>
      <c r="I111">
        <v>86.210548000000003</v>
      </c>
      <c r="J111">
        <v>25372066</v>
      </c>
      <c r="K111">
        <v>158236</v>
      </c>
      <c r="L111">
        <v>87.475053000000003</v>
      </c>
      <c r="M111">
        <v>87.489062000000004</v>
      </c>
      <c r="N111" t="s">
        <v>8</v>
      </c>
      <c r="O111" t="s">
        <v>9</v>
      </c>
      <c r="P111">
        <v>0</v>
      </c>
      <c r="Q111" s="7">
        <f t="shared" si="1"/>
        <v>0.15868608386941557</v>
      </c>
    </row>
    <row r="112" spans="1:17" x14ac:dyDescent="0.2">
      <c r="A112" s="4">
        <v>44967</v>
      </c>
      <c r="B112" s="5">
        <v>0</v>
      </c>
      <c r="C112" s="4">
        <v>44974</v>
      </c>
      <c r="D112" s="5">
        <v>0</v>
      </c>
      <c r="E112">
        <v>-5</v>
      </c>
      <c r="F112">
        <v>85.841560000000001</v>
      </c>
      <c r="G112">
        <v>87.634460000000004</v>
      </c>
      <c r="H112">
        <v>85.046818999999999</v>
      </c>
      <c r="I112">
        <v>86.172702999999998</v>
      </c>
      <c r="J112">
        <v>21267292</v>
      </c>
      <c r="K112">
        <v>119961</v>
      </c>
      <c r="L112">
        <v>86.414843000000005</v>
      </c>
      <c r="M112">
        <v>86.438374999999994</v>
      </c>
      <c r="N112" t="s">
        <v>8</v>
      </c>
      <c r="O112" t="s">
        <v>9</v>
      </c>
      <c r="P112">
        <v>0</v>
      </c>
      <c r="Q112" s="7">
        <f t="shared" si="1"/>
        <v>0.15817743990575531</v>
      </c>
    </row>
    <row r="113" spans="1:17" x14ac:dyDescent="0.2">
      <c r="A113" s="4">
        <v>44974</v>
      </c>
      <c r="B113" s="5">
        <v>0</v>
      </c>
      <c r="C113" s="4">
        <v>44981</v>
      </c>
      <c r="D113" s="5">
        <v>0</v>
      </c>
      <c r="E113">
        <v>-5</v>
      </c>
      <c r="F113">
        <v>85.832098999999999</v>
      </c>
      <c r="G113">
        <v>86.040245999999996</v>
      </c>
      <c r="H113">
        <v>82.851817999999994</v>
      </c>
      <c r="I113">
        <v>83.722249000000005</v>
      </c>
      <c r="J113">
        <v>24381890</v>
      </c>
      <c r="K113">
        <v>146036</v>
      </c>
      <c r="L113">
        <v>84.073794000000007</v>
      </c>
      <c r="M113">
        <v>84.089849000000001</v>
      </c>
      <c r="N113" t="s">
        <v>8</v>
      </c>
      <c r="O113" t="s">
        <v>9</v>
      </c>
      <c r="P113">
        <v>0</v>
      </c>
      <c r="Q113" s="7">
        <f t="shared" si="1"/>
        <v>0.12524287430060296</v>
      </c>
    </row>
    <row r="114" spans="1:17" x14ac:dyDescent="0.2">
      <c r="A114" s="4">
        <v>44981</v>
      </c>
      <c r="B114" s="5">
        <v>0</v>
      </c>
      <c r="C114" s="4">
        <v>44988</v>
      </c>
      <c r="D114" s="5">
        <v>0</v>
      </c>
      <c r="E114">
        <v>-5</v>
      </c>
      <c r="F114">
        <v>82.795051000000001</v>
      </c>
      <c r="G114">
        <v>83.656020999999996</v>
      </c>
      <c r="H114">
        <v>80.585858000000002</v>
      </c>
      <c r="I114">
        <v>82.217917</v>
      </c>
      <c r="J114">
        <v>31059999</v>
      </c>
      <c r="K114">
        <v>195602</v>
      </c>
      <c r="L114">
        <v>82.061881</v>
      </c>
      <c r="M114">
        <v>82.061012000000005</v>
      </c>
      <c r="N114" t="s">
        <v>8</v>
      </c>
      <c r="O114" t="s">
        <v>9</v>
      </c>
      <c r="P114">
        <v>0</v>
      </c>
      <c r="Q114" s="7">
        <f t="shared" si="1"/>
        <v>0.10502436746638759</v>
      </c>
    </row>
    <row r="115" spans="1:17" x14ac:dyDescent="0.2">
      <c r="A115" s="4">
        <v>44988</v>
      </c>
      <c r="B115" s="5">
        <v>0</v>
      </c>
      <c r="C115" s="4">
        <v>44995</v>
      </c>
      <c r="D115" s="5">
        <v>0</v>
      </c>
      <c r="E115">
        <v>-5</v>
      </c>
      <c r="F115">
        <v>82.776128</v>
      </c>
      <c r="G115">
        <v>83.996623999999997</v>
      </c>
      <c r="H115">
        <v>80.160104000000004</v>
      </c>
      <c r="I115">
        <v>80.316214000000002</v>
      </c>
      <c r="J115">
        <v>30638014</v>
      </c>
      <c r="K115">
        <v>192540</v>
      </c>
      <c r="L115">
        <v>82.293353999999994</v>
      </c>
      <c r="M115">
        <v>82.244677999999993</v>
      </c>
      <c r="N115" t="s">
        <v>8</v>
      </c>
      <c r="O115" t="s">
        <v>9</v>
      </c>
      <c r="P115">
        <v>0</v>
      </c>
      <c r="Q115" s="7">
        <f t="shared" si="1"/>
        <v>7.9465119174024143E-2</v>
      </c>
    </row>
    <row r="116" spans="1:17" x14ac:dyDescent="0.2">
      <c r="A116" s="4">
        <v>44995</v>
      </c>
      <c r="B116" s="5">
        <v>0</v>
      </c>
      <c r="C116" s="4">
        <v>45002</v>
      </c>
      <c r="D116" s="5">
        <v>0</v>
      </c>
      <c r="E116">
        <v>-5</v>
      </c>
      <c r="F116">
        <v>80.164833999999999</v>
      </c>
      <c r="G116">
        <v>80.420287000000002</v>
      </c>
      <c r="H116">
        <v>77.033174000000002</v>
      </c>
      <c r="I116">
        <v>79.417399000000003</v>
      </c>
      <c r="J116">
        <v>67783877</v>
      </c>
      <c r="K116">
        <v>330542</v>
      </c>
      <c r="L116">
        <v>78.998220000000003</v>
      </c>
      <c r="M116">
        <v>78.967686999999998</v>
      </c>
      <c r="N116" t="s">
        <v>8</v>
      </c>
      <c r="O116" t="s">
        <v>9</v>
      </c>
      <c r="P116">
        <v>0</v>
      </c>
      <c r="Q116" s="7">
        <f t="shared" si="1"/>
        <v>6.738487543780422E-2</v>
      </c>
    </row>
    <row r="117" spans="1:17" x14ac:dyDescent="0.2">
      <c r="A117" s="4">
        <v>45002</v>
      </c>
      <c r="B117" s="5">
        <v>0</v>
      </c>
      <c r="C117" s="4">
        <v>45009</v>
      </c>
      <c r="D117" s="5">
        <v>0</v>
      </c>
      <c r="E117">
        <v>-4</v>
      </c>
      <c r="F117">
        <v>78.944338000000002</v>
      </c>
      <c r="G117">
        <v>79.161946</v>
      </c>
      <c r="H117">
        <v>74.607546999999997</v>
      </c>
      <c r="I117">
        <v>74.912028000000007</v>
      </c>
      <c r="J117">
        <v>47838468</v>
      </c>
      <c r="K117">
        <v>274845</v>
      </c>
      <c r="L117">
        <v>77.317939999999993</v>
      </c>
      <c r="M117">
        <v>77.264790000000005</v>
      </c>
      <c r="N117" t="s">
        <v>8</v>
      </c>
      <c r="O117" t="s">
        <v>9</v>
      </c>
      <c r="P117">
        <v>0</v>
      </c>
      <c r="Q117" s="7">
        <f t="shared" si="1"/>
        <v>6.8318363784906338E-3</v>
      </c>
    </row>
    <row r="118" spans="1:17" x14ac:dyDescent="0.2">
      <c r="A118" s="4">
        <v>45009</v>
      </c>
      <c r="B118" s="5">
        <v>0</v>
      </c>
      <c r="C118" s="4">
        <v>45016</v>
      </c>
      <c r="D118" s="5">
        <v>0</v>
      </c>
      <c r="E118">
        <v>-4</v>
      </c>
      <c r="F118">
        <v>74.540941000000004</v>
      </c>
      <c r="G118">
        <v>79.355559</v>
      </c>
      <c r="H118">
        <v>74.317338000000007</v>
      </c>
      <c r="I118">
        <v>79.117683</v>
      </c>
      <c r="J118">
        <v>31786540</v>
      </c>
      <c r="K118">
        <v>190056</v>
      </c>
      <c r="L118">
        <v>77.145702999999997</v>
      </c>
      <c r="M118">
        <v>77.147131000000002</v>
      </c>
      <c r="N118" t="s">
        <v>8</v>
      </c>
      <c r="O118" t="s">
        <v>9</v>
      </c>
      <c r="P118">
        <v>0</v>
      </c>
      <c r="Q118" s="7">
        <f t="shared" si="1"/>
        <v>6.3356635664719718E-2</v>
      </c>
    </row>
    <row r="119" spans="1:17" x14ac:dyDescent="0.2">
      <c r="A119" s="4">
        <v>45016</v>
      </c>
      <c r="B119" s="5">
        <v>0</v>
      </c>
      <c r="C119" s="4">
        <v>45023</v>
      </c>
      <c r="D119" s="5">
        <v>0</v>
      </c>
      <c r="E119">
        <v>-4</v>
      </c>
      <c r="F119">
        <v>79.564890000000005</v>
      </c>
      <c r="G119">
        <v>81.268084999999999</v>
      </c>
      <c r="H119">
        <v>79.298468999999997</v>
      </c>
      <c r="I119">
        <v>80.135794000000004</v>
      </c>
      <c r="J119">
        <v>76512558</v>
      </c>
      <c r="K119">
        <v>272264</v>
      </c>
      <c r="L119">
        <v>80.037370999999993</v>
      </c>
      <c r="M119">
        <v>80.038883999999996</v>
      </c>
      <c r="N119" t="s">
        <v>8</v>
      </c>
      <c r="O119" t="s">
        <v>9</v>
      </c>
      <c r="P119">
        <v>0</v>
      </c>
      <c r="Q119" s="7">
        <f t="shared" si="1"/>
        <v>7.7040240222416997E-2</v>
      </c>
    </row>
    <row r="120" spans="1:17" x14ac:dyDescent="0.2">
      <c r="A120" s="4">
        <v>45023</v>
      </c>
      <c r="B120" s="5">
        <v>0</v>
      </c>
      <c r="C120" s="4">
        <v>45030</v>
      </c>
      <c r="D120" s="5">
        <v>0</v>
      </c>
      <c r="E120">
        <v>-4</v>
      </c>
      <c r="F120">
        <v>79.717130999999995</v>
      </c>
      <c r="G120">
        <v>81.762867999999997</v>
      </c>
      <c r="H120">
        <v>79.336528999999999</v>
      </c>
      <c r="I120">
        <v>80.326094999999995</v>
      </c>
      <c r="J120">
        <v>22589226</v>
      </c>
      <c r="K120">
        <v>115697</v>
      </c>
      <c r="L120">
        <v>80.627208999999993</v>
      </c>
      <c r="M120">
        <v>80.679112000000003</v>
      </c>
      <c r="N120" t="s">
        <v>8</v>
      </c>
      <c r="O120" t="s">
        <v>9</v>
      </c>
      <c r="P120">
        <v>0</v>
      </c>
      <c r="Q120" s="7">
        <f t="shared" si="1"/>
        <v>7.9597921684393363E-2</v>
      </c>
    </row>
    <row r="121" spans="1:17" x14ac:dyDescent="0.2">
      <c r="A121" s="4">
        <v>45030</v>
      </c>
      <c r="B121" s="5">
        <v>0</v>
      </c>
      <c r="C121" s="4">
        <v>45037</v>
      </c>
      <c r="D121" s="5">
        <v>0</v>
      </c>
      <c r="E121">
        <v>-4</v>
      </c>
      <c r="F121">
        <v>80.468821000000005</v>
      </c>
      <c r="G121">
        <v>81.220510000000004</v>
      </c>
      <c r="H121">
        <v>78.508718999999999</v>
      </c>
      <c r="I121">
        <v>80.164338999999998</v>
      </c>
      <c r="J121">
        <v>24581692</v>
      </c>
      <c r="K121">
        <v>149041</v>
      </c>
      <c r="L121">
        <v>80.100237000000007</v>
      </c>
      <c r="M121">
        <v>80.096753000000007</v>
      </c>
      <c r="N121" t="s">
        <v>8</v>
      </c>
      <c r="O121" t="s">
        <v>9</v>
      </c>
      <c r="P121">
        <v>0</v>
      </c>
      <c r="Q121" s="7">
        <f t="shared" si="1"/>
        <v>7.7423890425684996E-2</v>
      </c>
    </row>
    <row r="122" spans="1:17" x14ac:dyDescent="0.2">
      <c r="A122" s="4">
        <v>45037</v>
      </c>
      <c r="B122" s="5">
        <v>0</v>
      </c>
      <c r="C122" s="4">
        <v>45044</v>
      </c>
      <c r="D122" s="5">
        <v>0</v>
      </c>
      <c r="E122">
        <v>-4</v>
      </c>
      <c r="F122">
        <v>80.173854000000006</v>
      </c>
      <c r="G122">
        <v>80.773302000000001</v>
      </c>
      <c r="H122">
        <v>78.494446999999994</v>
      </c>
      <c r="I122">
        <v>80.563970999999995</v>
      </c>
      <c r="J122">
        <v>21535438</v>
      </c>
      <c r="K122">
        <v>140303</v>
      </c>
      <c r="L122">
        <v>79.776438999999996</v>
      </c>
      <c r="M122">
        <v>79.789828999999997</v>
      </c>
      <c r="N122" t="s">
        <v>8</v>
      </c>
      <c r="O122" t="s">
        <v>9</v>
      </c>
      <c r="P122">
        <v>0</v>
      </c>
      <c r="Q122" s="7">
        <f t="shared" si="1"/>
        <v>8.279502015181664E-2</v>
      </c>
    </row>
    <row r="123" spans="1:17" x14ac:dyDescent="0.2">
      <c r="A123" s="4">
        <v>45044</v>
      </c>
      <c r="B123" s="5">
        <v>0</v>
      </c>
      <c r="C123" s="4">
        <v>45051</v>
      </c>
      <c r="D123" s="5">
        <v>0</v>
      </c>
      <c r="E123">
        <v>-4</v>
      </c>
      <c r="F123">
        <v>80.773302000000001</v>
      </c>
      <c r="G123">
        <v>81.877049</v>
      </c>
      <c r="H123">
        <v>78.556295000000006</v>
      </c>
      <c r="I123">
        <v>79.688586000000001</v>
      </c>
      <c r="J123">
        <v>25601531</v>
      </c>
      <c r="K123">
        <v>172382</v>
      </c>
      <c r="L123">
        <v>80.080686</v>
      </c>
      <c r="M123">
        <v>80.069298000000003</v>
      </c>
      <c r="N123" t="s">
        <v>8</v>
      </c>
      <c r="O123" t="s">
        <v>9</v>
      </c>
      <c r="P123">
        <v>0</v>
      </c>
      <c r="Q123" s="7">
        <f t="shared" si="1"/>
        <v>7.1029680050649191E-2</v>
      </c>
    </row>
    <row r="124" spans="1:17" x14ac:dyDescent="0.2">
      <c r="A124" s="4">
        <v>45051</v>
      </c>
      <c r="B124" s="5">
        <v>0</v>
      </c>
      <c r="C124" s="4">
        <v>45058</v>
      </c>
      <c r="D124" s="5">
        <v>0</v>
      </c>
      <c r="E124">
        <v>-4</v>
      </c>
      <c r="F124">
        <v>80.307064999999994</v>
      </c>
      <c r="G124">
        <v>81.249054999999998</v>
      </c>
      <c r="H124">
        <v>79.355559</v>
      </c>
      <c r="I124">
        <v>80.069187999999997</v>
      </c>
      <c r="J124">
        <v>21813188</v>
      </c>
      <c r="K124">
        <v>141129</v>
      </c>
      <c r="L124">
        <v>80.478622000000001</v>
      </c>
      <c r="M124">
        <v>80.487234999999998</v>
      </c>
      <c r="N124" t="s">
        <v>8</v>
      </c>
      <c r="O124" t="s">
        <v>9</v>
      </c>
      <c r="P124">
        <v>0</v>
      </c>
      <c r="Q124" s="7">
        <f t="shared" si="1"/>
        <v>7.6145042974602103E-2</v>
      </c>
    </row>
    <row r="125" spans="1:17" x14ac:dyDescent="0.2">
      <c r="A125" s="4">
        <v>45058</v>
      </c>
      <c r="B125" s="5">
        <v>0</v>
      </c>
      <c r="C125" s="4">
        <v>45065</v>
      </c>
      <c r="D125" s="5">
        <v>0</v>
      </c>
      <c r="E125">
        <v>-4</v>
      </c>
      <c r="F125">
        <v>80.230943999999994</v>
      </c>
      <c r="G125">
        <v>80.440370999999999</v>
      </c>
      <c r="H125">
        <v>77.766544999999994</v>
      </c>
      <c r="I125">
        <v>78.660960000000003</v>
      </c>
      <c r="J125">
        <v>28183692</v>
      </c>
      <c r="K125">
        <v>171700</v>
      </c>
      <c r="L125">
        <v>79.072328999999996</v>
      </c>
      <c r="M125">
        <v>79.146771000000001</v>
      </c>
      <c r="N125" t="s">
        <v>8</v>
      </c>
      <c r="O125" t="s">
        <v>9</v>
      </c>
      <c r="P125">
        <v>0</v>
      </c>
      <c r="Q125" s="7">
        <f t="shared" si="1"/>
        <v>5.7218192091862637E-2</v>
      </c>
    </row>
    <row r="126" spans="1:17" x14ac:dyDescent="0.2">
      <c r="A126" s="4">
        <v>45065</v>
      </c>
      <c r="B126" s="5">
        <v>0</v>
      </c>
      <c r="C126" s="4">
        <v>45072</v>
      </c>
      <c r="D126" s="5">
        <v>0</v>
      </c>
      <c r="E126">
        <v>-4</v>
      </c>
      <c r="F126">
        <v>79.108168000000006</v>
      </c>
      <c r="G126">
        <v>79.621981000000005</v>
      </c>
      <c r="H126">
        <v>76.06335</v>
      </c>
      <c r="I126">
        <v>76.615223</v>
      </c>
      <c r="J126">
        <v>25284610</v>
      </c>
      <c r="K126">
        <v>173319</v>
      </c>
      <c r="L126">
        <v>77.972476</v>
      </c>
      <c r="M126">
        <v>77.973634000000004</v>
      </c>
      <c r="N126" t="s">
        <v>8</v>
      </c>
      <c r="O126" t="s">
        <v>9</v>
      </c>
      <c r="P126">
        <v>0</v>
      </c>
      <c r="Q126" s="7">
        <f t="shared" si="1"/>
        <v>2.9723099575378813E-2</v>
      </c>
    </row>
    <row r="127" spans="1:17" x14ac:dyDescent="0.2">
      <c r="A127" s="4">
        <v>45072</v>
      </c>
      <c r="B127" s="5">
        <v>0</v>
      </c>
      <c r="C127" s="4">
        <v>45079</v>
      </c>
      <c r="D127" s="5">
        <v>0</v>
      </c>
      <c r="E127">
        <v>-4</v>
      </c>
      <c r="F127">
        <v>76.796008999999998</v>
      </c>
      <c r="G127">
        <v>78.689504999999997</v>
      </c>
      <c r="H127">
        <v>76.424921999999995</v>
      </c>
      <c r="I127">
        <v>78.289873</v>
      </c>
      <c r="J127">
        <v>21002554</v>
      </c>
      <c r="K127">
        <v>138706</v>
      </c>
      <c r="L127">
        <v>77.858242000000004</v>
      </c>
      <c r="M127">
        <v>77.884656000000007</v>
      </c>
      <c r="N127" t="s">
        <v>8</v>
      </c>
      <c r="O127" t="s">
        <v>9</v>
      </c>
      <c r="P127">
        <v>0</v>
      </c>
      <c r="Q127" s="7">
        <f t="shared" si="1"/>
        <v>5.2230712568998999E-2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7F718-8212-CE41-89C8-1BEFDE17A879}">
  <dimension ref="A1:Q127"/>
  <sheetViews>
    <sheetView workbookViewId="0">
      <selection activeCell="Q3" sqref="Q3:Q127"/>
    </sheetView>
  </sheetViews>
  <sheetFormatPr baseColWidth="10" defaultRowHeight="16" x14ac:dyDescent="0.2"/>
  <sheetData>
    <row r="1" spans="1:17" x14ac:dyDescent="0.2">
      <c r="A1" t="s">
        <v>13</v>
      </c>
      <c r="B1" t="s">
        <v>11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12</v>
      </c>
      <c r="J1" t="s">
        <v>20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t="s">
        <v>26</v>
      </c>
      <c r="Q1" s="7" t="s">
        <v>10</v>
      </c>
    </row>
    <row r="2" spans="1:17" x14ac:dyDescent="0.2">
      <c r="A2" s="4">
        <v>44197</v>
      </c>
      <c r="B2" s="5">
        <v>0</v>
      </c>
      <c r="C2" s="4">
        <v>44204</v>
      </c>
      <c r="D2" s="5">
        <v>0</v>
      </c>
      <c r="E2">
        <v>-5</v>
      </c>
      <c r="F2">
        <v>307.342962</v>
      </c>
      <c r="G2">
        <v>308.05496799999997</v>
      </c>
      <c r="H2">
        <v>297.65772299999998</v>
      </c>
      <c r="I2">
        <v>307.21616599999999</v>
      </c>
      <c r="J2">
        <v>112803676</v>
      </c>
      <c r="K2">
        <v>550734</v>
      </c>
      <c r="L2">
        <v>302.835036</v>
      </c>
      <c r="M2">
        <v>302.89733699999999</v>
      </c>
      <c r="N2" t="s">
        <v>8</v>
      </c>
      <c r="O2" t="s">
        <v>9</v>
      </c>
      <c r="P2">
        <v>0</v>
      </c>
      <c r="Q2" s="7"/>
    </row>
    <row r="3" spans="1:17" x14ac:dyDescent="0.2">
      <c r="A3" s="4">
        <v>44204</v>
      </c>
      <c r="B3" s="5">
        <v>0</v>
      </c>
      <c r="C3" s="4">
        <v>44211</v>
      </c>
      <c r="D3" s="5">
        <v>0</v>
      </c>
      <c r="E3">
        <v>-5</v>
      </c>
      <c r="F3">
        <v>309.51799499999998</v>
      </c>
      <c r="G3">
        <v>311.51746500000002</v>
      </c>
      <c r="H3">
        <v>303.529338</v>
      </c>
      <c r="I3">
        <v>306.60169500000001</v>
      </c>
      <c r="J3">
        <v>103851520</v>
      </c>
      <c r="K3">
        <v>516966</v>
      </c>
      <c r="L3">
        <v>307.90787699999998</v>
      </c>
      <c r="M3">
        <v>307.89906300000001</v>
      </c>
      <c r="N3" t="s">
        <v>8</v>
      </c>
      <c r="O3" t="s">
        <v>9</v>
      </c>
      <c r="P3">
        <v>0</v>
      </c>
      <c r="Q3" s="7">
        <f>(I3-I$2)/I$2</f>
        <v>-2.0001258657722475E-3</v>
      </c>
    </row>
    <row r="4" spans="1:17" x14ac:dyDescent="0.2">
      <c r="A4" s="4">
        <v>44211</v>
      </c>
      <c r="B4" s="5">
        <v>0</v>
      </c>
      <c r="C4" s="4">
        <v>44218</v>
      </c>
      <c r="D4" s="5">
        <v>0</v>
      </c>
      <c r="E4">
        <v>-5</v>
      </c>
      <c r="F4">
        <v>306.38711699999999</v>
      </c>
      <c r="G4">
        <v>319.06668500000001</v>
      </c>
      <c r="H4">
        <v>302.92462</v>
      </c>
      <c r="I4">
        <v>318.31566400000003</v>
      </c>
      <c r="J4">
        <v>79416789</v>
      </c>
      <c r="K4">
        <v>377782</v>
      </c>
      <c r="L4">
        <v>311.15096399999999</v>
      </c>
      <c r="M4">
        <v>311.18501600000002</v>
      </c>
      <c r="N4" t="s">
        <v>8</v>
      </c>
      <c r="O4" t="s">
        <v>9</v>
      </c>
      <c r="P4">
        <v>0</v>
      </c>
      <c r="Q4" s="7">
        <f t="shared" ref="Q4:Q67" si="0">(I4-I$2)/I$2</f>
        <v>3.6129277129251201E-2</v>
      </c>
    </row>
    <row r="5" spans="1:17" x14ac:dyDescent="0.2">
      <c r="A5" s="4">
        <v>44218</v>
      </c>
      <c r="B5" s="5">
        <v>0</v>
      </c>
      <c r="C5" s="4">
        <v>44225</v>
      </c>
      <c r="D5" s="5">
        <v>0</v>
      </c>
      <c r="E5">
        <v>-5</v>
      </c>
      <c r="F5">
        <v>317.27203800000001</v>
      </c>
      <c r="G5">
        <v>322.17805600000003</v>
      </c>
      <c r="H5">
        <v>309.53750200000002</v>
      </c>
      <c r="I5">
        <v>313.39989300000002</v>
      </c>
      <c r="J5">
        <v>126250184</v>
      </c>
      <c r="K5">
        <v>625347</v>
      </c>
      <c r="L5">
        <v>316.612548</v>
      </c>
      <c r="M5">
        <v>316.74616700000001</v>
      </c>
      <c r="N5" t="s">
        <v>8</v>
      </c>
      <c r="O5" t="s">
        <v>9</v>
      </c>
      <c r="P5">
        <v>0</v>
      </c>
      <c r="Q5" s="7">
        <f t="shared" si="0"/>
        <v>2.0128260437961565E-2</v>
      </c>
    </row>
    <row r="6" spans="1:17" x14ac:dyDescent="0.2">
      <c r="A6" s="4">
        <v>44225</v>
      </c>
      <c r="B6" s="5">
        <v>0</v>
      </c>
      <c r="C6" s="4">
        <v>44232</v>
      </c>
      <c r="D6" s="5">
        <v>0</v>
      </c>
      <c r="E6">
        <v>-5</v>
      </c>
      <c r="F6">
        <v>311.70278200000001</v>
      </c>
      <c r="G6">
        <v>322.18780900000002</v>
      </c>
      <c r="H6">
        <v>305.05088599999999</v>
      </c>
      <c r="I6">
        <v>322.10002700000001</v>
      </c>
      <c r="J6">
        <v>121576052</v>
      </c>
      <c r="K6">
        <v>609131</v>
      </c>
      <c r="L6">
        <v>314.73660999999998</v>
      </c>
      <c r="M6">
        <v>314.828844</v>
      </c>
      <c r="N6" t="s">
        <v>8</v>
      </c>
      <c r="O6" t="s">
        <v>9</v>
      </c>
      <c r="P6">
        <v>0</v>
      </c>
      <c r="Q6" s="7">
        <f t="shared" si="0"/>
        <v>4.8447518871777159E-2</v>
      </c>
    </row>
    <row r="7" spans="1:17" x14ac:dyDescent="0.2">
      <c r="A7" s="4">
        <v>44232</v>
      </c>
      <c r="B7" s="5">
        <v>0</v>
      </c>
      <c r="C7" s="4">
        <v>44239</v>
      </c>
      <c r="D7" s="5">
        <v>0</v>
      </c>
      <c r="E7">
        <v>-5</v>
      </c>
      <c r="F7">
        <v>323.05587200000002</v>
      </c>
      <c r="G7">
        <v>327.19136099999997</v>
      </c>
      <c r="H7">
        <v>321.37826699999999</v>
      </c>
      <c r="I7">
        <v>326.33305200000001</v>
      </c>
      <c r="J7">
        <v>81628613</v>
      </c>
      <c r="K7">
        <v>363546</v>
      </c>
      <c r="L7">
        <v>324.49570399999999</v>
      </c>
      <c r="M7">
        <v>324.50717900000001</v>
      </c>
      <c r="N7" t="s">
        <v>8</v>
      </c>
      <c r="O7" t="s">
        <v>9</v>
      </c>
      <c r="P7">
        <v>0</v>
      </c>
      <c r="Q7" s="7">
        <f t="shared" si="0"/>
        <v>6.2226172043303288E-2</v>
      </c>
    </row>
    <row r="8" spans="1:17" x14ac:dyDescent="0.2">
      <c r="A8" s="4">
        <v>44239</v>
      </c>
      <c r="B8" s="5">
        <v>0</v>
      </c>
      <c r="C8" s="4">
        <v>44246</v>
      </c>
      <c r="D8" s="5">
        <v>0</v>
      </c>
      <c r="E8">
        <v>-5</v>
      </c>
      <c r="F8">
        <v>325.48449699999998</v>
      </c>
      <c r="G8">
        <v>329.85407099999998</v>
      </c>
      <c r="H8">
        <v>320.266367</v>
      </c>
      <c r="I8">
        <v>324.27506099999999</v>
      </c>
      <c r="J8">
        <v>76004830</v>
      </c>
      <c r="K8">
        <v>360801</v>
      </c>
      <c r="L8">
        <v>325.07579900000002</v>
      </c>
      <c r="M8">
        <v>325.12207000000001</v>
      </c>
      <c r="N8" t="s">
        <v>8</v>
      </c>
      <c r="O8" t="s">
        <v>9</v>
      </c>
      <c r="P8">
        <v>0</v>
      </c>
      <c r="Q8" s="7">
        <f t="shared" si="0"/>
        <v>5.5527335107749529E-2</v>
      </c>
    </row>
    <row r="9" spans="1:17" x14ac:dyDescent="0.2">
      <c r="A9" s="4">
        <v>44246</v>
      </c>
      <c r="B9" s="5">
        <v>0</v>
      </c>
      <c r="C9" s="4">
        <v>44253</v>
      </c>
      <c r="D9" s="5">
        <v>0</v>
      </c>
      <c r="E9">
        <v>-5</v>
      </c>
      <c r="F9">
        <v>325.63079900000002</v>
      </c>
      <c r="G9">
        <v>325.75759499999998</v>
      </c>
      <c r="H9">
        <v>303.33426800000001</v>
      </c>
      <c r="I9">
        <v>305.11916100000002</v>
      </c>
      <c r="J9">
        <v>240591854</v>
      </c>
      <c r="K9">
        <v>1350581</v>
      </c>
      <c r="L9">
        <v>311.45715899999999</v>
      </c>
      <c r="M9">
        <v>311.81927000000002</v>
      </c>
      <c r="N9" t="s">
        <v>8</v>
      </c>
      <c r="O9" t="s">
        <v>9</v>
      </c>
      <c r="P9">
        <v>0</v>
      </c>
      <c r="Q9" s="7">
        <f t="shared" si="0"/>
        <v>-6.8258289506808291E-3</v>
      </c>
    </row>
    <row r="10" spans="1:17" x14ac:dyDescent="0.2">
      <c r="A10" s="4">
        <v>44253</v>
      </c>
      <c r="B10" s="5">
        <v>0</v>
      </c>
      <c r="C10" s="4">
        <v>44260</v>
      </c>
      <c r="D10" s="5">
        <v>0</v>
      </c>
      <c r="E10">
        <v>-5</v>
      </c>
      <c r="F10">
        <v>308.06472200000002</v>
      </c>
      <c r="G10">
        <v>316.33570099999997</v>
      </c>
      <c r="H10">
        <v>292.71269100000001</v>
      </c>
      <c r="I10">
        <v>296.60434299999997</v>
      </c>
      <c r="J10">
        <v>323220155</v>
      </c>
      <c r="K10">
        <v>1934120</v>
      </c>
      <c r="L10">
        <v>305.21677699999998</v>
      </c>
      <c r="M10">
        <v>305.24984699999999</v>
      </c>
      <c r="N10" t="s">
        <v>8</v>
      </c>
      <c r="O10" t="s">
        <v>9</v>
      </c>
      <c r="P10">
        <v>0</v>
      </c>
      <c r="Q10" s="7">
        <f t="shared" si="0"/>
        <v>-3.4541876940160809E-2</v>
      </c>
    </row>
    <row r="11" spans="1:17" x14ac:dyDescent="0.2">
      <c r="A11" s="4">
        <v>44260</v>
      </c>
      <c r="B11" s="5">
        <v>0</v>
      </c>
      <c r="C11" s="4">
        <v>44267</v>
      </c>
      <c r="D11" s="5">
        <v>0</v>
      </c>
      <c r="E11">
        <v>-5</v>
      </c>
      <c r="F11">
        <v>299.23291499999999</v>
      </c>
      <c r="G11">
        <v>311.97588000000002</v>
      </c>
      <c r="H11">
        <v>290.11825700000003</v>
      </c>
      <c r="I11">
        <v>310.20074099999999</v>
      </c>
      <c r="J11">
        <v>305833252</v>
      </c>
      <c r="K11">
        <v>1834007</v>
      </c>
      <c r="L11">
        <v>301.39447999999999</v>
      </c>
      <c r="M11">
        <v>301.40286400000002</v>
      </c>
      <c r="N11" t="s">
        <v>8</v>
      </c>
      <c r="O11" t="s">
        <v>9</v>
      </c>
      <c r="P11">
        <v>0</v>
      </c>
      <c r="Q11" s="7">
        <f t="shared" si="0"/>
        <v>9.7149021773808835E-3</v>
      </c>
    </row>
    <row r="12" spans="1:17" x14ac:dyDescent="0.2">
      <c r="A12" s="4">
        <v>44267</v>
      </c>
      <c r="B12" s="5">
        <v>0</v>
      </c>
      <c r="C12" s="4">
        <v>44274</v>
      </c>
      <c r="D12" s="5">
        <v>0</v>
      </c>
      <c r="E12">
        <v>-5</v>
      </c>
      <c r="F12">
        <v>306.12377199999997</v>
      </c>
      <c r="G12">
        <v>316.20890500000002</v>
      </c>
      <c r="H12">
        <v>303.71562999999998</v>
      </c>
      <c r="I12">
        <v>304.34863300000001</v>
      </c>
      <c r="J12">
        <v>232597937</v>
      </c>
      <c r="K12">
        <v>1337173</v>
      </c>
      <c r="L12">
        <v>309.44267300000001</v>
      </c>
      <c r="M12">
        <v>309.43742099999997</v>
      </c>
      <c r="N12" t="s">
        <v>8</v>
      </c>
      <c r="O12" t="s">
        <v>9</v>
      </c>
      <c r="P12">
        <v>0</v>
      </c>
      <c r="Q12" s="7">
        <f t="shared" si="0"/>
        <v>-9.3339261319991228E-3</v>
      </c>
    </row>
    <row r="13" spans="1:17" x14ac:dyDescent="0.2">
      <c r="A13" s="4">
        <v>44274</v>
      </c>
      <c r="B13" s="5">
        <v>0</v>
      </c>
      <c r="C13" s="4">
        <v>44281</v>
      </c>
      <c r="D13" s="5">
        <v>0</v>
      </c>
      <c r="E13">
        <v>-4</v>
      </c>
      <c r="F13">
        <v>304.18282299999998</v>
      </c>
      <c r="G13">
        <v>313.570786</v>
      </c>
      <c r="H13">
        <v>300.19160900000003</v>
      </c>
      <c r="I13">
        <v>304.03934299999997</v>
      </c>
      <c r="J13">
        <v>237592112</v>
      </c>
      <c r="K13">
        <v>1358142</v>
      </c>
      <c r="L13">
        <v>307.15504700000002</v>
      </c>
      <c r="M13">
        <v>307.26845600000001</v>
      </c>
      <c r="N13" t="s">
        <v>8</v>
      </c>
      <c r="O13" t="s">
        <v>9</v>
      </c>
      <c r="P13">
        <v>0</v>
      </c>
      <c r="Q13" s="7">
        <f t="shared" si="0"/>
        <v>-1.0340676538486627E-2</v>
      </c>
    </row>
    <row r="14" spans="1:17" x14ac:dyDescent="0.2">
      <c r="A14" s="4">
        <v>44281</v>
      </c>
      <c r="B14" s="5">
        <v>0</v>
      </c>
      <c r="C14" s="4">
        <v>44288</v>
      </c>
      <c r="D14" s="5">
        <v>0</v>
      </c>
      <c r="E14">
        <v>-4</v>
      </c>
      <c r="F14">
        <v>303.82449500000001</v>
      </c>
      <c r="G14">
        <v>317.10601300000002</v>
      </c>
      <c r="H14">
        <v>302.41821700000003</v>
      </c>
      <c r="I14">
        <v>316.930228</v>
      </c>
      <c r="J14">
        <v>197569740</v>
      </c>
      <c r="K14">
        <v>1125971</v>
      </c>
      <c r="L14">
        <v>308.964133</v>
      </c>
      <c r="M14">
        <v>309.17433799999998</v>
      </c>
      <c r="N14" t="s">
        <v>8</v>
      </c>
      <c r="O14" t="s">
        <v>9</v>
      </c>
      <c r="P14">
        <v>0</v>
      </c>
      <c r="Q14" s="7">
        <f t="shared" si="0"/>
        <v>3.1619631630973526E-2</v>
      </c>
    </row>
    <row r="15" spans="1:17" x14ac:dyDescent="0.2">
      <c r="A15" s="4">
        <v>44288</v>
      </c>
      <c r="B15" s="5">
        <v>0</v>
      </c>
      <c r="C15" s="4">
        <v>44295</v>
      </c>
      <c r="D15" s="5">
        <v>0</v>
      </c>
      <c r="E15">
        <v>-4</v>
      </c>
      <c r="F15">
        <v>319.46934199999998</v>
      </c>
      <c r="G15">
        <v>327.41872100000001</v>
      </c>
      <c r="H15">
        <v>319.22519699999998</v>
      </c>
      <c r="I15">
        <v>327.23317100000003</v>
      </c>
      <c r="J15">
        <v>101766949</v>
      </c>
      <c r="K15">
        <v>516135</v>
      </c>
      <c r="L15">
        <v>323.83561800000001</v>
      </c>
      <c r="M15">
        <v>323.94474500000001</v>
      </c>
      <c r="N15" t="s">
        <v>8</v>
      </c>
      <c r="O15" t="s">
        <v>9</v>
      </c>
      <c r="P15">
        <v>0</v>
      </c>
      <c r="Q15" s="7">
        <f t="shared" si="0"/>
        <v>6.5156092729833887E-2</v>
      </c>
    </row>
    <row r="16" spans="1:17" x14ac:dyDescent="0.2">
      <c r="A16" s="4">
        <v>44295</v>
      </c>
      <c r="B16" s="5">
        <v>0</v>
      </c>
      <c r="C16" s="4">
        <v>44302</v>
      </c>
      <c r="D16" s="5">
        <v>0</v>
      </c>
      <c r="E16">
        <v>-4</v>
      </c>
      <c r="F16">
        <v>325.86595599999998</v>
      </c>
      <c r="G16">
        <v>333.99600299999997</v>
      </c>
      <c r="H16">
        <v>325.12375300000002</v>
      </c>
      <c r="I16">
        <v>333.60048699999999</v>
      </c>
      <c r="J16">
        <v>128595906</v>
      </c>
      <c r="K16">
        <v>613932</v>
      </c>
      <c r="L16">
        <v>330.22654999999997</v>
      </c>
      <c r="M16">
        <v>330.16546199999999</v>
      </c>
      <c r="N16" t="s">
        <v>8</v>
      </c>
      <c r="O16" t="s">
        <v>9</v>
      </c>
      <c r="P16">
        <v>0</v>
      </c>
      <c r="Q16" s="7">
        <f t="shared" si="0"/>
        <v>8.5881942163160779E-2</v>
      </c>
    </row>
    <row r="17" spans="1:17" x14ac:dyDescent="0.2">
      <c r="A17" s="4">
        <v>44302</v>
      </c>
      <c r="B17" s="5">
        <v>0</v>
      </c>
      <c r="C17" s="4">
        <v>44309</v>
      </c>
      <c r="D17" s="5">
        <v>0</v>
      </c>
      <c r="E17">
        <v>-4</v>
      </c>
      <c r="F17">
        <v>334.137607</v>
      </c>
      <c r="G17">
        <v>334.215734</v>
      </c>
      <c r="H17">
        <v>326.14916499999998</v>
      </c>
      <c r="I17">
        <v>327.35036100000002</v>
      </c>
      <c r="J17">
        <v>144572972</v>
      </c>
      <c r="K17">
        <v>716030</v>
      </c>
      <c r="L17">
        <v>330.02351399999998</v>
      </c>
      <c r="M17">
        <v>330.03048799999999</v>
      </c>
      <c r="N17" t="s">
        <v>8</v>
      </c>
      <c r="O17" t="s">
        <v>9</v>
      </c>
      <c r="P17">
        <v>0</v>
      </c>
      <c r="Q17" s="7">
        <f t="shared" si="0"/>
        <v>6.5537550520697652E-2</v>
      </c>
    </row>
    <row r="18" spans="1:17" x14ac:dyDescent="0.2">
      <c r="A18" s="4">
        <v>44309</v>
      </c>
      <c r="B18" s="5">
        <v>0</v>
      </c>
      <c r="C18" s="4">
        <v>44316</v>
      </c>
      <c r="D18" s="5">
        <v>0</v>
      </c>
      <c r="E18">
        <v>-4</v>
      </c>
      <c r="F18">
        <v>327.985139</v>
      </c>
      <c r="G18">
        <v>334.77238599999998</v>
      </c>
      <c r="H18">
        <v>327.985139</v>
      </c>
      <c r="I18">
        <v>332.25280299999997</v>
      </c>
      <c r="J18">
        <v>121455985</v>
      </c>
      <c r="K18">
        <v>554246</v>
      </c>
      <c r="L18">
        <v>331.82202799999999</v>
      </c>
      <c r="M18">
        <v>331.83621399999998</v>
      </c>
      <c r="N18" t="s">
        <v>8</v>
      </c>
      <c r="O18" t="s">
        <v>9</v>
      </c>
      <c r="P18">
        <v>0</v>
      </c>
      <c r="Q18" s="7">
        <f t="shared" si="0"/>
        <v>8.1495180823264318E-2</v>
      </c>
    </row>
    <row r="19" spans="1:17" x14ac:dyDescent="0.2">
      <c r="A19" s="4">
        <v>44316</v>
      </c>
      <c r="B19" s="5">
        <v>0</v>
      </c>
      <c r="C19" s="4">
        <v>44323</v>
      </c>
      <c r="D19" s="5">
        <v>0</v>
      </c>
      <c r="E19">
        <v>-4</v>
      </c>
      <c r="F19">
        <v>329.79181599999998</v>
      </c>
      <c r="G19">
        <v>332.29186700000002</v>
      </c>
      <c r="H19">
        <v>318.57088700000003</v>
      </c>
      <c r="I19">
        <v>323.74677200000002</v>
      </c>
      <c r="J19">
        <v>175522917</v>
      </c>
      <c r="K19">
        <v>922162</v>
      </c>
      <c r="L19">
        <v>324.06142999999997</v>
      </c>
      <c r="M19">
        <v>324.210711</v>
      </c>
      <c r="N19" t="s">
        <v>8</v>
      </c>
      <c r="O19" t="s">
        <v>9</v>
      </c>
      <c r="P19">
        <v>0</v>
      </c>
      <c r="Q19" s="7">
        <f t="shared" si="0"/>
        <v>5.380773484426609E-2</v>
      </c>
    </row>
    <row r="20" spans="1:17" x14ac:dyDescent="0.2">
      <c r="A20" s="4">
        <v>44323</v>
      </c>
      <c r="B20" s="5">
        <v>0</v>
      </c>
      <c r="C20" s="4">
        <v>44330</v>
      </c>
      <c r="D20" s="5">
        <v>0</v>
      </c>
      <c r="E20">
        <v>-4</v>
      </c>
      <c r="F20">
        <v>326.53979700000002</v>
      </c>
      <c r="G20">
        <v>328.76640500000002</v>
      </c>
      <c r="H20">
        <v>308.59998200000001</v>
      </c>
      <c r="I20">
        <v>311.86176699999999</v>
      </c>
      <c r="J20">
        <v>254461955</v>
      </c>
      <c r="K20">
        <v>1404229</v>
      </c>
      <c r="L20">
        <v>316.289759</v>
      </c>
      <c r="M20">
        <v>316.31600900000001</v>
      </c>
      <c r="N20" t="s">
        <v>8</v>
      </c>
      <c r="O20" t="s">
        <v>9</v>
      </c>
      <c r="P20">
        <v>0</v>
      </c>
      <c r="Q20" s="7">
        <f t="shared" si="0"/>
        <v>1.5121603333855808E-2</v>
      </c>
    </row>
    <row r="21" spans="1:17" x14ac:dyDescent="0.2">
      <c r="A21" s="4">
        <v>44330</v>
      </c>
      <c r="B21" s="5">
        <v>0</v>
      </c>
      <c r="C21" s="4">
        <v>44337</v>
      </c>
      <c r="D21" s="5">
        <v>0</v>
      </c>
      <c r="E21">
        <v>-4</v>
      </c>
      <c r="F21">
        <v>315.04542500000002</v>
      </c>
      <c r="G21">
        <v>321.988924</v>
      </c>
      <c r="H21">
        <v>308.89295700000002</v>
      </c>
      <c r="I21">
        <v>321.12953199999998</v>
      </c>
      <c r="J21">
        <v>178760771</v>
      </c>
      <c r="K21">
        <v>1032085</v>
      </c>
      <c r="L21">
        <v>316.166157</v>
      </c>
      <c r="M21">
        <v>316.35153500000001</v>
      </c>
      <c r="N21" t="s">
        <v>8</v>
      </c>
      <c r="O21" t="s">
        <v>9</v>
      </c>
      <c r="P21">
        <v>0</v>
      </c>
      <c r="Q21" s="7">
        <f t="shared" si="0"/>
        <v>4.5288521698431707E-2</v>
      </c>
    </row>
    <row r="22" spans="1:17" x14ac:dyDescent="0.2">
      <c r="A22" s="4">
        <v>44337</v>
      </c>
      <c r="B22" s="5">
        <v>0</v>
      </c>
      <c r="C22" s="4">
        <v>44344</v>
      </c>
      <c r="D22" s="5">
        <v>0</v>
      </c>
      <c r="E22">
        <v>-4</v>
      </c>
      <c r="F22">
        <v>322.69206400000002</v>
      </c>
      <c r="G22">
        <v>326.969494</v>
      </c>
      <c r="H22">
        <v>318.99081699999999</v>
      </c>
      <c r="I22">
        <v>325.08469000000002</v>
      </c>
      <c r="J22">
        <v>117595613</v>
      </c>
      <c r="K22">
        <v>629790</v>
      </c>
      <c r="L22">
        <v>324.00770399999999</v>
      </c>
      <c r="M22">
        <v>324.04779500000001</v>
      </c>
      <c r="N22" t="s">
        <v>8</v>
      </c>
      <c r="O22" t="s">
        <v>9</v>
      </c>
      <c r="P22">
        <v>0</v>
      </c>
      <c r="Q22" s="7">
        <f t="shared" si="0"/>
        <v>5.8162707492417691E-2</v>
      </c>
    </row>
    <row r="23" spans="1:17" x14ac:dyDescent="0.2">
      <c r="A23" s="4">
        <v>44344</v>
      </c>
      <c r="B23" s="5">
        <v>0</v>
      </c>
      <c r="C23" s="4">
        <v>44351</v>
      </c>
      <c r="D23" s="5">
        <v>0</v>
      </c>
      <c r="E23">
        <v>-4</v>
      </c>
      <c r="F23">
        <v>326.29565200000002</v>
      </c>
      <c r="G23">
        <v>327.92166099999997</v>
      </c>
      <c r="H23">
        <v>320.59241200000002</v>
      </c>
      <c r="I23">
        <v>322.272133</v>
      </c>
      <c r="J23">
        <v>90421825</v>
      </c>
      <c r="K23">
        <v>477501</v>
      </c>
      <c r="L23">
        <v>324.78459600000002</v>
      </c>
      <c r="M23">
        <v>324.77162099999998</v>
      </c>
      <c r="N23" t="s">
        <v>8</v>
      </c>
      <c r="O23" t="s">
        <v>9</v>
      </c>
      <c r="P23">
        <v>0</v>
      </c>
      <c r="Q23" s="7">
        <f t="shared" si="0"/>
        <v>4.9007730276798035E-2</v>
      </c>
    </row>
    <row r="24" spans="1:17" x14ac:dyDescent="0.2">
      <c r="A24" s="4">
        <v>44351</v>
      </c>
      <c r="B24" s="5">
        <v>0</v>
      </c>
      <c r="C24" s="4">
        <v>44358</v>
      </c>
      <c r="D24" s="5">
        <v>0</v>
      </c>
      <c r="E24">
        <v>-4</v>
      </c>
      <c r="F24">
        <v>324.07880999999998</v>
      </c>
      <c r="G24">
        <v>332.48718300000002</v>
      </c>
      <c r="H24">
        <v>324.01044999999999</v>
      </c>
      <c r="I24">
        <v>332.37975899999998</v>
      </c>
      <c r="J24">
        <v>112044182</v>
      </c>
      <c r="K24">
        <v>584017</v>
      </c>
      <c r="L24">
        <v>328.94331399999999</v>
      </c>
      <c r="M24">
        <v>328.95893000000001</v>
      </c>
      <c r="N24" t="s">
        <v>8</v>
      </c>
      <c r="O24" t="s">
        <v>9</v>
      </c>
      <c r="P24">
        <v>0</v>
      </c>
      <c r="Q24" s="7">
        <f t="shared" si="0"/>
        <v>8.190842730587293E-2</v>
      </c>
    </row>
    <row r="25" spans="1:17" x14ac:dyDescent="0.2">
      <c r="A25" s="4">
        <v>44358</v>
      </c>
      <c r="B25" s="5">
        <v>0</v>
      </c>
      <c r="C25" s="4">
        <v>44365</v>
      </c>
      <c r="D25" s="5">
        <v>0</v>
      </c>
      <c r="E25">
        <v>-4</v>
      </c>
      <c r="F25">
        <v>332.38952499999999</v>
      </c>
      <c r="G25">
        <v>338.26855</v>
      </c>
      <c r="H25">
        <v>329.54767099999998</v>
      </c>
      <c r="I25">
        <v>337.252904</v>
      </c>
      <c r="J25">
        <v>144506218</v>
      </c>
      <c r="K25">
        <v>773424</v>
      </c>
      <c r="L25">
        <v>334.26731999999998</v>
      </c>
      <c r="M25">
        <v>334.34913</v>
      </c>
      <c r="N25" t="s">
        <v>8</v>
      </c>
      <c r="O25" t="s">
        <v>9</v>
      </c>
      <c r="P25">
        <v>0</v>
      </c>
      <c r="Q25" s="7">
        <f t="shared" si="0"/>
        <v>9.7770694788242407E-2</v>
      </c>
    </row>
    <row r="26" spans="1:17" x14ac:dyDescent="0.2">
      <c r="A26" s="4">
        <v>44365</v>
      </c>
      <c r="B26" s="5">
        <v>0</v>
      </c>
      <c r="C26" s="4">
        <v>44372</v>
      </c>
      <c r="D26" s="5">
        <v>0</v>
      </c>
      <c r="E26">
        <v>-4</v>
      </c>
      <c r="F26">
        <v>335.58294899999999</v>
      </c>
      <c r="G26">
        <v>343.62753300000003</v>
      </c>
      <c r="H26">
        <v>332.56958200000003</v>
      </c>
      <c r="I26">
        <v>342.09252099999998</v>
      </c>
      <c r="J26">
        <v>120471897</v>
      </c>
      <c r="K26">
        <v>646618</v>
      </c>
      <c r="L26">
        <v>338.080378</v>
      </c>
      <c r="M26">
        <v>338.15378399999997</v>
      </c>
      <c r="N26" t="s">
        <v>8</v>
      </c>
      <c r="O26" t="s">
        <v>9</v>
      </c>
      <c r="P26">
        <v>0</v>
      </c>
      <c r="Q26" s="7">
        <f t="shared" si="0"/>
        <v>0.11352382738869279</v>
      </c>
    </row>
    <row r="27" spans="1:17" x14ac:dyDescent="0.2">
      <c r="A27" s="4">
        <v>44372</v>
      </c>
      <c r="B27" s="5">
        <v>0</v>
      </c>
      <c r="C27" s="4">
        <v>44379</v>
      </c>
      <c r="D27" s="5">
        <v>0</v>
      </c>
      <c r="E27">
        <v>-4</v>
      </c>
      <c r="F27">
        <v>342.65959600000002</v>
      </c>
      <c r="G27">
        <v>347.31351599999999</v>
      </c>
      <c r="H27">
        <v>341.065921</v>
      </c>
      <c r="I27">
        <v>346.66822500000001</v>
      </c>
      <c r="J27">
        <v>113698191</v>
      </c>
      <c r="K27">
        <v>584217</v>
      </c>
      <c r="L27">
        <v>345.082472</v>
      </c>
      <c r="M27">
        <v>345.167979</v>
      </c>
      <c r="N27" t="s">
        <v>8</v>
      </c>
      <c r="O27" t="s">
        <v>9</v>
      </c>
      <c r="P27">
        <v>0</v>
      </c>
      <c r="Q27" s="7">
        <f t="shared" si="0"/>
        <v>0.12841791339847664</v>
      </c>
    </row>
    <row r="28" spans="1:17" x14ac:dyDescent="0.2">
      <c r="A28" s="4">
        <v>44379</v>
      </c>
      <c r="B28" s="5">
        <v>0</v>
      </c>
      <c r="C28" s="4">
        <v>44386</v>
      </c>
      <c r="D28" s="5">
        <v>0</v>
      </c>
      <c r="E28">
        <v>-4</v>
      </c>
      <c r="F28">
        <v>348.57476800000001</v>
      </c>
      <c r="G28">
        <v>354.67570699999999</v>
      </c>
      <c r="H28">
        <v>346.521568</v>
      </c>
      <c r="I28">
        <v>350.77462600000001</v>
      </c>
      <c r="J28">
        <v>114116563</v>
      </c>
      <c r="K28">
        <v>609382</v>
      </c>
      <c r="L28">
        <v>350.53024099999999</v>
      </c>
      <c r="M28">
        <v>350.60111999999998</v>
      </c>
      <c r="N28" t="s">
        <v>8</v>
      </c>
      <c r="O28" t="s">
        <v>9</v>
      </c>
      <c r="P28">
        <v>0</v>
      </c>
      <c r="Q28" s="7">
        <f t="shared" si="0"/>
        <v>0.14178440075969187</v>
      </c>
    </row>
    <row r="29" spans="1:17" x14ac:dyDescent="0.2">
      <c r="A29" s="4">
        <v>44386</v>
      </c>
      <c r="B29" s="5">
        <v>0</v>
      </c>
      <c r="C29" s="4">
        <v>44393</v>
      </c>
      <c r="D29" s="5">
        <v>0</v>
      </c>
      <c r="E29">
        <v>-4</v>
      </c>
      <c r="F29">
        <v>350.187997</v>
      </c>
      <c r="G29">
        <v>357.34486700000002</v>
      </c>
      <c r="H29">
        <v>349.60136799999998</v>
      </c>
      <c r="I29">
        <v>352.48562600000002</v>
      </c>
      <c r="J29">
        <v>138537566</v>
      </c>
      <c r="K29">
        <v>717093</v>
      </c>
      <c r="L29">
        <v>353.79633799999999</v>
      </c>
      <c r="M29">
        <v>353.78489400000001</v>
      </c>
      <c r="N29" t="s">
        <v>8</v>
      </c>
      <c r="O29" t="s">
        <v>9</v>
      </c>
      <c r="P29">
        <v>0</v>
      </c>
      <c r="Q29" s="7">
        <f t="shared" si="0"/>
        <v>0.14735376913726617</v>
      </c>
    </row>
    <row r="30" spans="1:17" x14ac:dyDescent="0.2">
      <c r="A30" s="4">
        <v>44393</v>
      </c>
      <c r="B30" s="5">
        <v>0</v>
      </c>
      <c r="C30" s="4">
        <v>44400</v>
      </c>
      <c r="D30" s="5">
        <v>0</v>
      </c>
      <c r="E30">
        <v>-4</v>
      </c>
      <c r="F30">
        <v>353.34601500000002</v>
      </c>
      <c r="G30">
        <v>355.84896400000002</v>
      </c>
      <c r="H30">
        <v>344.19460700000002</v>
      </c>
      <c r="I30">
        <v>355.83918699999998</v>
      </c>
      <c r="J30">
        <v>148792690</v>
      </c>
      <c r="K30">
        <v>804081</v>
      </c>
      <c r="L30">
        <v>349.70871699999998</v>
      </c>
      <c r="M30">
        <v>349.82255300000003</v>
      </c>
      <c r="N30" t="s">
        <v>8</v>
      </c>
      <c r="O30" t="s">
        <v>9</v>
      </c>
      <c r="P30">
        <v>0</v>
      </c>
      <c r="Q30" s="7">
        <f t="shared" si="0"/>
        <v>0.15826973441234859</v>
      </c>
    </row>
    <row r="31" spans="1:17" x14ac:dyDescent="0.2">
      <c r="A31" s="4">
        <v>44400</v>
      </c>
      <c r="B31" s="5">
        <v>0</v>
      </c>
      <c r="C31" s="4">
        <v>44407</v>
      </c>
      <c r="D31" s="5">
        <v>0</v>
      </c>
      <c r="E31">
        <v>-4</v>
      </c>
      <c r="F31">
        <v>357.16887800000001</v>
      </c>
      <c r="G31">
        <v>360.66909600000002</v>
      </c>
      <c r="H31">
        <v>352.13364899999999</v>
      </c>
      <c r="I31">
        <v>358.31280400000003</v>
      </c>
      <c r="J31">
        <v>137671844</v>
      </c>
      <c r="K31">
        <v>715207</v>
      </c>
      <c r="L31">
        <v>357.34608400000002</v>
      </c>
      <c r="M31">
        <v>357.45520399999998</v>
      </c>
      <c r="N31" t="s">
        <v>8</v>
      </c>
      <c r="O31" t="s">
        <v>9</v>
      </c>
      <c r="P31">
        <v>0</v>
      </c>
      <c r="Q31" s="7">
        <f t="shared" si="0"/>
        <v>0.16632144937320792</v>
      </c>
    </row>
    <row r="32" spans="1:17" x14ac:dyDescent="0.2">
      <c r="A32" s="4">
        <v>44407</v>
      </c>
      <c r="B32" s="5">
        <v>0</v>
      </c>
      <c r="C32" s="4">
        <v>44414</v>
      </c>
      <c r="D32" s="5">
        <v>0</v>
      </c>
      <c r="E32">
        <v>-4</v>
      </c>
      <c r="F32">
        <v>354.36283800000001</v>
      </c>
      <c r="G32">
        <v>361.66636499999998</v>
      </c>
      <c r="H32">
        <v>353.93264399999998</v>
      </c>
      <c r="I32">
        <v>361.431714</v>
      </c>
      <c r="J32">
        <v>111620502</v>
      </c>
      <c r="K32">
        <v>568233</v>
      </c>
      <c r="L32">
        <v>357.64552600000002</v>
      </c>
      <c r="M32">
        <v>357.71808800000002</v>
      </c>
      <c r="N32" t="s">
        <v>8</v>
      </c>
      <c r="O32" t="s">
        <v>9</v>
      </c>
      <c r="P32">
        <v>0</v>
      </c>
      <c r="Q32" s="7">
        <f t="shared" si="0"/>
        <v>0.17647361695152466</v>
      </c>
    </row>
    <row r="33" spans="1:17" x14ac:dyDescent="0.2">
      <c r="A33" s="4">
        <v>44414</v>
      </c>
      <c r="B33" s="5">
        <v>0</v>
      </c>
      <c r="C33" s="4">
        <v>44421</v>
      </c>
      <c r="D33" s="5">
        <v>0</v>
      </c>
      <c r="E33">
        <v>-4</v>
      </c>
      <c r="F33">
        <v>360.160685</v>
      </c>
      <c r="G33">
        <v>361.32416499999999</v>
      </c>
      <c r="H33">
        <v>356.17649799999998</v>
      </c>
      <c r="I33">
        <v>359.339405</v>
      </c>
      <c r="J33">
        <v>105465906</v>
      </c>
      <c r="K33">
        <v>533368</v>
      </c>
      <c r="L33">
        <v>359.02743199999998</v>
      </c>
      <c r="M33">
        <v>359.06303500000001</v>
      </c>
      <c r="N33" t="s">
        <v>8</v>
      </c>
      <c r="O33" t="s">
        <v>9</v>
      </c>
      <c r="P33">
        <v>0</v>
      </c>
      <c r="Q33" s="7">
        <f t="shared" si="0"/>
        <v>0.16966307365478941</v>
      </c>
    </row>
    <row r="34" spans="1:17" x14ac:dyDescent="0.2">
      <c r="A34" s="4">
        <v>44421</v>
      </c>
      <c r="B34" s="5">
        <v>0</v>
      </c>
      <c r="C34" s="4">
        <v>44428</v>
      </c>
      <c r="D34" s="5">
        <v>0</v>
      </c>
      <c r="E34">
        <v>-4</v>
      </c>
      <c r="F34">
        <v>359.69138199999998</v>
      </c>
      <c r="G34">
        <v>360.93307900000002</v>
      </c>
      <c r="H34">
        <v>351.938106</v>
      </c>
      <c r="I34">
        <v>355.84896400000002</v>
      </c>
      <c r="J34">
        <v>139674847</v>
      </c>
      <c r="K34">
        <v>690805</v>
      </c>
      <c r="L34">
        <v>356.98223999999999</v>
      </c>
      <c r="M34">
        <v>357.03351400000003</v>
      </c>
      <c r="N34" t="s">
        <v>8</v>
      </c>
      <c r="O34" t="s">
        <v>9</v>
      </c>
      <c r="P34">
        <v>0</v>
      </c>
      <c r="Q34" s="7">
        <f t="shared" si="0"/>
        <v>0.15830155890950101</v>
      </c>
    </row>
    <row r="35" spans="1:17" x14ac:dyDescent="0.2">
      <c r="A35" s="4">
        <v>44428</v>
      </c>
      <c r="B35" s="5">
        <v>0</v>
      </c>
      <c r="C35" s="4">
        <v>44435</v>
      </c>
      <c r="D35" s="5">
        <v>0</v>
      </c>
      <c r="E35">
        <v>-4</v>
      </c>
      <c r="F35">
        <v>356.92444999999998</v>
      </c>
      <c r="G35">
        <v>367.02424000000002</v>
      </c>
      <c r="H35">
        <v>356.611581</v>
      </c>
      <c r="I35">
        <v>364.120428</v>
      </c>
      <c r="J35">
        <v>104162126</v>
      </c>
      <c r="K35">
        <v>505905</v>
      </c>
      <c r="L35">
        <v>363.510786</v>
      </c>
      <c r="M35">
        <v>363.568917</v>
      </c>
      <c r="N35" t="s">
        <v>8</v>
      </c>
      <c r="O35" t="s">
        <v>9</v>
      </c>
      <c r="P35">
        <v>0</v>
      </c>
      <c r="Q35" s="7">
        <f t="shared" si="0"/>
        <v>0.18522548061484506</v>
      </c>
    </row>
    <row r="36" spans="1:17" x14ac:dyDescent="0.2">
      <c r="A36" s="4">
        <v>44435</v>
      </c>
      <c r="B36" s="5">
        <v>0</v>
      </c>
      <c r="C36" s="4">
        <v>44442</v>
      </c>
      <c r="D36" s="5">
        <v>0</v>
      </c>
      <c r="E36">
        <v>-4</v>
      </c>
      <c r="F36">
        <v>364.755943</v>
      </c>
      <c r="G36">
        <v>374.18111099999999</v>
      </c>
      <c r="H36">
        <v>364.26708600000001</v>
      </c>
      <c r="I36">
        <v>371.92259000000001</v>
      </c>
      <c r="J36">
        <v>104106181</v>
      </c>
      <c r="K36">
        <v>484267</v>
      </c>
      <c r="L36">
        <v>370.80473000000001</v>
      </c>
      <c r="M36">
        <v>370.88233600000001</v>
      </c>
      <c r="N36" t="s">
        <v>8</v>
      </c>
      <c r="O36" t="s">
        <v>9</v>
      </c>
      <c r="P36">
        <v>0</v>
      </c>
      <c r="Q36" s="7">
        <f t="shared" si="0"/>
        <v>0.21062180692665772</v>
      </c>
    </row>
    <row r="37" spans="1:17" x14ac:dyDescent="0.2">
      <c r="A37" s="4">
        <v>44442</v>
      </c>
      <c r="B37" s="5">
        <v>0</v>
      </c>
      <c r="C37" s="4">
        <v>44449</v>
      </c>
      <c r="D37" s="5">
        <v>0</v>
      </c>
      <c r="E37">
        <v>-4</v>
      </c>
      <c r="F37">
        <v>370.76888700000001</v>
      </c>
      <c r="G37">
        <v>374.24759499999999</v>
      </c>
      <c r="H37">
        <v>370.01604700000001</v>
      </c>
      <c r="I37">
        <v>371.01331599999997</v>
      </c>
      <c r="J37">
        <v>80039697</v>
      </c>
      <c r="K37">
        <v>402814</v>
      </c>
      <c r="L37">
        <v>372.32596999999998</v>
      </c>
      <c r="M37">
        <v>372.34215599999999</v>
      </c>
      <c r="N37" t="s">
        <v>8</v>
      </c>
      <c r="O37" t="s">
        <v>9</v>
      </c>
      <c r="P37">
        <v>0</v>
      </c>
      <c r="Q37" s="7">
        <f t="shared" si="0"/>
        <v>0.20766208637601444</v>
      </c>
    </row>
    <row r="38" spans="1:17" x14ac:dyDescent="0.2">
      <c r="A38" s="4">
        <v>44449</v>
      </c>
      <c r="B38" s="5">
        <v>0</v>
      </c>
      <c r="C38" s="4">
        <v>44456</v>
      </c>
      <c r="D38" s="5">
        <v>0</v>
      </c>
      <c r="E38">
        <v>-4</v>
      </c>
      <c r="F38">
        <v>372.73409299999997</v>
      </c>
      <c r="G38">
        <v>373.45760200000001</v>
      </c>
      <c r="H38">
        <v>365.04925700000001</v>
      </c>
      <c r="I38">
        <v>369.879167</v>
      </c>
      <c r="J38">
        <v>146359990</v>
      </c>
      <c r="K38">
        <v>756595</v>
      </c>
      <c r="L38">
        <v>368.23014999999998</v>
      </c>
      <c r="M38">
        <v>368.262787</v>
      </c>
      <c r="N38" t="s">
        <v>8</v>
      </c>
      <c r="O38" t="s">
        <v>9</v>
      </c>
      <c r="P38">
        <v>0</v>
      </c>
      <c r="Q38" s="7">
        <f t="shared" si="0"/>
        <v>0.20397038937072084</v>
      </c>
    </row>
    <row r="39" spans="1:17" x14ac:dyDescent="0.2">
      <c r="A39" s="4">
        <v>44456</v>
      </c>
      <c r="B39" s="5">
        <v>0</v>
      </c>
      <c r="C39" s="4">
        <v>44463</v>
      </c>
      <c r="D39" s="5">
        <v>0</v>
      </c>
      <c r="E39">
        <v>-4</v>
      </c>
      <c r="F39">
        <v>369.40008699999998</v>
      </c>
      <c r="G39">
        <v>369.44897200000003</v>
      </c>
      <c r="H39">
        <v>353.27764300000001</v>
      </c>
      <c r="I39">
        <v>365.07216199999999</v>
      </c>
      <c r="J39">
        <v>193841172</v>
      </c>
      <c r="K39">
        <v>964180</v>
      </c>
      <c r="L39">
        <v>361.34674200000001</v>
      </c>
      <c r="M39">
        <v>361.25282800000002</v>
      </c>
      <c r="N39" t="s">
        <v>8</v>
      </c>
      <c r="O39" t="s">
        <v>9</v>
      </c>
      <c r="P39">
        <v>0</v>
      </c>
      <c r="Q39" s="7">
        <f t="shared" si="0"/>
        <v>0.18832341003825953</v>
      </c>
    </row>
    <row r="40" spans="1:17" x14ac:dyDescent="0.2">
      <c r="A40" s="4">
        <v>44463</v>
      </c>
      <c r="B40" s="5">
        <v>0</v>
      </c>
      <c r="C40" s="4">
        <v>44470</v>
      </c>
      <c r="D40" s="5">
        <v>0</v>
      </c>
      <c r="E40">
        <v>-4</v>
      </c>
      <c r="F40">
        <v>362.791562</v>
      </c>
      <c r="G40">
        <v>365.835624</v>
      </c>
      <c r="H40">
        <v>349.52884599999999</v>
      </c>
      <c r="I40">
        <v>350.37061199999999</v>
      </c>
      <c r="J40">
        <v>222297126</v>
      </c>
      <c r="K40">
        <v>1139210</v>
      </c>
      <c r="L40">
        <v>355.593525</v>
      </c>
      <c r="M40">
        <v>355.615342</v>
      </c>
      <c r="N40" t="s">
        <v>8</v>
      </c>
      <c r="O40" t="s">
        <v>9</v>
      </c>
      <c r="P40">
        <v>0</v>
      </c>
      <c r="Q40" s="7">
        <f t="shared" si="0"/>
        <v>0.14046932022450931</v>
      </c>
    </row>
    <row r="41" spans="1:17" x14ac:dyDescent="0.2">
      <c r="A41" s="4">
        <v>44470</v>
      </c>
      <c r="B41" s="5">
        <v>0</v>
      </c>
      <c r="C41" s="4">
        <v>44477</v>
      </c>
      <c r="D41" s="5">
        <v>0</v>
      </c>
      <c r="E41">
        <v>-4</v>
      </c>
      <c r="F41">
        <v>350.99704300000002</v>
      </c>
      <c r="G41">
        <v>357.93672299999997</v>
      </c>
      <c r="H41">
        <v>342.89259399999997</v>
      </c>
      <c r="I41">
        <v>355.27439199999998</v>
      </c>
      <c r="J41">
        <v>213772404</v>
      </c>
      <c r="K41">
        <v>1114360</v>
      </c>
      <c r="L41">
        <v>349.42466400000001</v>
      </c>
      <c r="M41">
        <v>349.50887</v>
      </c>
      <c r="N41" t="s">
        <v>8</v>
      </c>
      <c r="O41" t="s">
        <v>9</v>
      </c>
      <c r="P41">
        <v>0</v>
      </c>
      <c r="Q41" s="7">
        <f t="shared" si="0"/>
        <v>0.15643130576663727</v>
      </c>
    </row>
    <row r="42" spans="1:17" x14ac:dyDescent="0.2">
      <c r="A42" s="4">
        <v>44477</v>
      </c>
      <c r="B42" s="5">
        <v>0</v>
      </c>
      <c r="C42" s="4">
        <v>44484</v>
      </c>
      <c r="D42" s="5">
        <v>0</v>
      </c>
      <c r="E42">
        <v>-4</v>
      </c>
      <c r="F42">
        <v>356.36085800000001</v>
      </c>
      <c r="G42">
        <v>359.07212900000002</v>
      </c>
      <c r="H42">
        <v>348.92199099999999</v>
      </c>
      <c r="I42">
        <v>358.85679299999998</v>
      </c>
      <c r="J42">
        <v>151311671</v>
      </c>
      <c r="K42">
        <v>762019</v>
      </c>
      <c r="L42">
        <v>353.44024000000002</v>
      </c>
      <c r="M42">
        <v>353.52068400000002</v>
      </c>
      <c r="N42" t="s">
        <v>8</v>
      </c>
      <c r="O42" t="s">
        <v>9</v>
      </c>
      <c r="P42">
        <v>0</v>
      </c>
      <c r="Q42" s="7">
        <f t="shared" si="0"/>
        <v>0.16809215371823891</v>
      </c>
    </row>
    <row r="43" spans="1:17" x14ac:dyDescent="0.2">
      <c r="A43" s="4">
        <v>44484</v>
      </c>
      <c r="B43" s="5">
        <v>0</v>
      </c>
      <c r="C43" s="4">
        <v>44491</v>
      </c>
      <c r="D43" s="5">
        <v>0</v>
      </c>
      <c r="E43">
        <v>-4</v>
      </c>
      <c r="F43">
        <v>360.08029099999999</v>
      </c>
      <c r="G43">
        <v>369.46696600000001</v>
      </c>
      <c r="H43">
        <v>359.04276499999997</v>
      </c>
      <c r="I43">
        <v>369.27120600000001</v>
      </c>
      <c r="J43">
        <v>107165260</v>
      </c>
      <c r="K43">
        <v>499705</v>
      </c>
      <c r="L43">
        <v>364.80261899999999</v>
      </c>
      <c r="M43">
        <v>364.85024600000003</v>
      </c>
      <c r="N43" t="s">
        <v>8</v>
      </c>
      <c r="O43" t="s">
        <v>9</v>
      </c>
      <c r="P43">
        <v>0</v>
      </c>
      <c r="Q43" s="7">
        <f t="shared" si="0"/>
        <v>0.2019914537960871</v>
      </c>
    </row>
    <row r="44" spans="1:17" x14ac:dyDescent="0.2">
      <c r="A44" s="4">
        <v>44491</v>
      </c>
      <c r="B44" s="5">
        <v>0</v>
      </c>
      <c r="C44" s="4">
        <v>44498</v>
      </c>
      <c r="D44" s="5">
        <v>0</v>
      </c>
      <c r="E44">
        <v>-4</v>
      </c>
      <c r="F44">
        <v>368.008556</v>
      </c>
      <c r="G44">
        <v>376.32834100000002</v>
      </c>
      <c r="H44">
        <v>364.489777</v>
      </c>
      <c r="I44">
        <v>376.07385399999998</v>
      </c>
      <c r="J44">
        <v>137485351</v>
      </c>
      <c r="K44">
        <v>660478</v>
      </c>
      <c r="L44">
        <v>371.09307000000001</v>
      </c>
      <c r="M44">
        <v>371.189391</v>
      </c>
      <c r="N44" t="s">
        <v>8</v>
      </c>
      <c r="O44" t="s">
        <v>9</v>
      </c>
      <c r="P44">
        <v>0</v>
      </c>
      <c r="Q44" s="7">
        <f t="shared" si="0"/>
        <v>0.22413432501465433</v>
      </c>
    </row>
    <row r="45" spans="1:17" x14ac:dyDescent="0.2">
      <c r="A45" s="4">
        <v>44498</v>
      </c>
      <c r="B45" s="5">
        <v>0</v>
      </c>
      <c r="C45" s="4">
        <v>44505</v>
      </c>
      <c r="D45" s="5">
        <v>0</v>
      </c>
      <c r="E45">
        <v>-4</v>
      </c>
      <c r="F45">
        <v>372.98085099999997</v>
      </c>
      <c r="G45">
        <v>390.73625099999998</v>
      </c>
      <c r="H45">
        <v>372.62848400000001</v>
      </c>
      <c r="I45">
        <v>389.77702900000003</v>
      </c>
      <c r="J45">
        <v>118664600</v>
      </c>
      <c r="K45">
        <v>567477</v>
      </c>
      <c r="L45">
        <v>381.426535</v>
      </c>
      <c r="M45">
        <v>381.319996</v>
      </c>
      <c r="N45" t="s">
        <v>8</v>
      </c>
      <c r="O45" t="s">
        <v>9</v>
      </c>
      <c r="P45">
        <v>0</v>
      </c>
      <c r="Q45" s="7">
        <f t="shared" si="0"/>
        <v>0.26873866722234935</v>
      </c>
    </row>
    <row r="46" spans="1:17" x14ac:dyDescent="0.2">
      <c r="A46" s="4">
        <v>44505</v>
      </c>
      <c r="B46" s="5">
        <v>0</v>
      </c>
      <c r="C46" s="4">
        <v>44512</v>
      </c>
      <c r="D46" s="5">
        <v>0</v>
      </c>
      <c r="E46">
        <v>-4</v>
      </c>
      <c r="F46">
        <v>391.55844200000001</v>
      </c>
      <c r="G46">
        <v>392.48829999999998</v>
      </c>
      <c r="H46">
        <v>379.31367599999999</v>
      </c>
      <c r="I46">
        <v>382.30879900000002</v>
      </c>
      <c r="J46">
        <v>153909455</v>
      </c>
      <c r="K46">
        <v>758712</v>
      </c>
      <c r="L46">
        <v>386.71171700000002</v>
      </c>
      <c r="M46">
        <v>386.66485699999998</v>
      </c>
      <c r="N46" t="s">
        <v>8</v>
      </c>
      <c r="O46" t="s">
        <v>9</v>
      </c>
      <c r="P46">
        <v>0</v>
      </c>
      <c r="Q46" s="7">
        <f t="shared" si="0"/>
        <v>0.24442930193979454</v>
      </c>
    </row>
    <row r="47" spans="1:17" x14ac:dyDescent="0.2">
      <c r="A47" s="4">
        <v>44512</v>
      </c>
      <c r="B47" s="5">
        <v>0</v>
      </c>
      <c r="C47" s="4">
        <v>44519</v>
      </c>
      <c r="D47" s="5">
        <v>0</v>
      </c>
      <c r="E47">
        <v>-5</v>
      </c>
      <c r="F47">
        <v>383.46377999999999</v>
      </c>
      <c r="G47">
        <v>393.74116199999997</v>
      </c>
      <c r="H47">
        <v>381.85855099999998</v>
      </c>
      <c r="I47">
        <v>393.23218700000001</v>
      </c>
      <c r="J47">
        <v>118714196</v>
      </c>
      <c r="K47">
        <v>568013</v>
      </c>
      <c r="L47">
        <v>388.18723199999999</v>
      </c>
      <c r="M47">
        <v>388.23935399999999</v>
      </c>
      <c r="N47" t="s">
        <v>8</v>
      </c>
      <c r="O47" t="s">
        <v>9</v>
      </c>
      <c r="P47">
        <v>0</v>
      </c>
      <c r="Q47" s="7">
        <f t="shared" si="0"/>
        <v>0.2799853344957115</v>
      </c>
    </row>
    <row r="48" spans="1:17" x14ac:dyDescent="0.2">
      <c r="A48" s="4">
        <v>44519</v>
      </c>
      <c r="B48" s="5">
        <v>0</v>
      </c>
      <c r="C48" s="4">
        <v>44526</v>
      </c>
      <c r="D48" s="5">
        <v>0</v>
      </c>
      <c r="E48">
        <v>-5</v>
      </c>
      <c r="F48">
        <v>394.87656800000002</v>
      </c>
      <c r="G48">
        <v>400.044622</v>
      </c>
      <c r="H48">
        <v>384.21745499999997</v>
      </c>
      <c r="I48">
        <v>390.30558000000002</v>
      </c>
      <c r="J48">
        <v>155770112</v>
      </c>
      <c r="K48">
        <v>751757</v>
      </c>
      <c r="L48">
        <v>390.98829899999998</v>
      </c>
      <c r="M48">
        <v>391.135741</v>
      </c>
      <c r="N48" t="s">
        <v>8</v>
      </c>
      <c r="O48" t="s">
        <v>9</v>
      </c>
      <c r="P48">
        <v>0</v>
      </c>
      <c r="Q48" s="7">
        <f t="shared" si="0"/>
        <v>0.2704591203055377</v>
      </c>
    </row>
    <row r="49" spans="1:17" x14ac:dyDescent="0.2">
      <c r="A49" s="4">
        <v>44526</v>
      </c>
      <c r="B49" s="5">
        <v>0</v>
      </c>
      <c r="C49" s="4">
        <v>44533</v>
      </c>
      <c r="D49" s="5">
        <v>0</v>
      </c>
      <c r="E49">
        <v>-5</v>
      </c>
      <c r="F49">
        <v>387.71176500000001</v>
      </c>
      <c r="G49">
        <v>392.68405999999999</v>
      </c>
      <c r="H49">
        <v>376.19130999999999</v>
      </c>
      <c r="I49">
        <v>381.643216</v>
      </c>
      <c r="J49">
        <v>259319863</v>
      </c>
      <c r="K49">
        <v>1307248</v>
      </c>
      <c r="L49">
        <v>385.180318</v>
      </c>
      <c r="M49">
        <v>385.230481</v>
      </c>
      <c r="N49" t="s">
        <v>8</v>
      </c>
      <c r="O49" t="s">
        <v>9</v>
      </c>
      <c r="P49">
        <v>0</v>
      </c>
      <c r="Q49" s="7">
        <f t="shared" si="0"/>
        <v>0.24226280462076991</v>
      </c>
    </row>
    <row r="50" spans="1:17" x14ac:dyDescent="0.2">
      <c r="A50" s="4">
        <v>44533</v>
      </c>
      <c r="B50" s="5">
        <v>0</v>
      </c>
      <c r="C50" s="4">
        <v>44540</v>
      </c>
      <c r="D50" s="5">
        <v>0</v>
      </c>
      <c r="E50">
        <v>-5</v>
      </c>
      <c r="F50">
        <v>383.013533</v>
      </c>
      <c r="G50">
        <v>391.71504900000002</v>
      </c>
      <c r="H50">
        <v>370.866647</v>
      </c>
      <c r="I50">
        <v>385.38222500000001</v>
      </c>
      <c r="J50">
        <v>240491191</v>
      </c>
      <c r="K50">
        <v>1278944</v>
      </c>
      <c r="L50">
        <v>380.61723899999998</v>
      </c>
      <c r="M50">
        <v>381.02550100000002</v>
      </c>
      <c r="N50" t="s">
        <v>8</v>
      </c>
      <c r="O50" t="s">
        <v>9</v>
      </c>
      <c r="P50">
        <v>0</v>
      </c>
      <c r="Q50" s="7">
        <f t="shared" si="0"/>
        <v>0.2544334174133272</v>
      </c>
    </row>
    <row r="51" spans="1:17" x14ac:dyDescent="0.2">
      <c r="A51" s="4">
        <v>44540</v>
      </c>
      <c r="B51" s="5">
        <v>0</v>
      </c>
      <c r="C51" s="4">
        <v>44547</v>
      </c>
      <c r="D51" s="5">
        <v>0</v>
      </c>
      <c r="E51">
        <v>-5</v>
      </c>
      <c r="F51">
        <v>388.21095200000002</v>
      </c>
      <c r="G51">
        <v>390.02662299999997</v>
      </c>
      <c r="H51">
        <v>374.13583299999999</v>
      </c>
      <c r="I51">
        <v>378.638305</v>
      </c>
      <c r="J51">
        <v>234679850</v>
      </c>
      <c r="K51">
        <v>1243963</v>
      </c>
      <c r="L51">
        <v>382.53858100000002</v>
      </c>
      <c r="M51">
        <v>382.50944299999998</v>
      </c>
      <c r="N51" t="s">
        <v>8</v>
      </c>
      <c r="O51" t="s">
        <v>9</v>
      </c>
      <c r="P51">
        <v>0</v>
      </c>
      <c r="Q51" s="7">
        <f t="shared" si="0"/>
        <v>0.23248170801011825</v>
      </c>
    </row>
    <row r="52" spans="1:17" x14ac:dyDescent="0.2">
      <c r="A52" s="4">
        <v>44547</v>
      </c>
      <c r="B52" s="5">
        <v>0</v>
      </c>
      <c r="C52" s="4">
        <v>44554</v>
      </c>
      <c r="D52" s="5">
        <v>0</v>
      </c>
      <c r="E52">
        <v>-5</v>
      </c>
      <c r="F52">
        <v>375.20272299999999</v>
      </c>
      <c r="G52">
        <v>390.47619900000001</v>
      </c>
      <c r="H52">
        <v>369.93926299999998</v>
      </c>
      <c r="I52">
        <v>389.00122399999998</v>
      </c>
      <c r="J52">
        <v>178524600</v>
      </c>
      <c r="K52">
        <v>913845</v>
      </c>
      <c r="L52">
        <v>378.22470399999997</v>
      </c>
      <c r="M52">
        <v>378.47167000000002</v>
      </c>
      <c r="N52" t="s">
        <v>8</v>
      </c>
      <c r="O52" t="s">
        <v>9</v>
      </c>
      <c r="P52">
        <v>0</v>
      </c>
      <c r="Q52" s="7">
        <f t="shared" si="0"/>
        <v>0.26621339321056431</v>
      </c>
    </row>
    <row r="53" spans="1:17" x14ac:dyDescent="0.2">
      <c r="A53" s="4">
        <v>44554</v>
      </c>
      <c r="B53" s="5">
        <v>0</v>
      </c>
      <c r="C53" s="4">
        <v>44561</v>
      </c>
      <c r="D53" s="5">
        <v>0</v>
      </c>
      <c r="E53">
        <v>-5</v>
      </c>
      <c r="F53">
        <v>390.30468999999999</v>
      </c>
      <c r="G53">
        <v>396.50840299999999</v>
      </c>
      <c r="H53">
        <v>390.27430900000002</v>
      </c>
      <c r="I53">
        <v>392.36279400000001</v>
      </c>
      <c r="J53">
        <v>85317817</v>
      </c>
      <c r="K53">
        <v>408086</v>
      </c>
      <c r="L53">
        <v>393.86765000000003</v>
      </c>
      <c r="M53">
        <v>393.87246299999998</v>
      </c>
      <c r="N53" t="s">
        <v>8</v>
      </c>
      <c r="O53" t="s">
        <v>9</v>
      </c>
      <c r="P53">
        <v>0</v>
      </c>
      <c r="Q53" s="7">
        <f t="shared" si="0"/>
        <v>0.27715542807731031</v>
      </c>
    </row>
    <row r="54" spans="1:17" x14ac:dyDescent="0.2">
      <c r="A54" s="4">
        <v>44561</v>
      </c>
      <c r="B54" s="5">
        <v>0</v>
      </c>
      <c r="C54" s="4">
        <v>44568</v>
      </c>
      <c r="D54" s="5">
        <v>0</v>
      </c>
      <c r="E54">
        <v>-5</v>
      </c>
      <c r="F54">
        <v>391.68655999999999</v>
      </c>
      <c r="G54">
        <v>394.25428900000003</v>
      </c>
      <c r="H54">
        <v>372.54619400000001</v>
      </c>
      <c r="I54">
        <v>376.358587</v>
      </c>
      <c r="J54">
        <v>208283846</v>
      </c>
      <c r="K54">
        <v>1135786</v>
      </c>
      <c r="L54">
        <v>384.36078400000002</v>
      </c>
      <c r="M54">
        <v>384.59660200000002</v>
      </c>
      <c r="N54" t="s">
        <v>8</v>
      </c>
      <c r="O54" t="s">
        <v>9</v>
      </c>
      <c r="P54">
        <v>0</v>
      </c>
      <c r="Q54" s="7">
        <f t="shared" si="0"/>
        <v>0.22506114147651987</v>
      </c>
    </row>
    <row r="55" spans="1:17" x14ac:dyDescent="0.2">
      <c r="A55" s="4">
        <v>44568</v>
      </c>
      <c r="B55" s="5">
        <v>0</v>
      </c>
      <c r="C55" s="4">
        <v>44575</v>
      </c>
      <c r="D55" s="5">
        <v>0</v>
      </c>
      <c r="E55">
        <v>-5</v>
      </c>
      <c r="F55">
        <v>376.36838699999998</v>
      </c>
      <c r="G55">
        <v>382.41529200000002</v>
      </c>
      <c r="H55">
        <v>361.94205899999997</v>
      </c>
      <c r="I55">
        <v>370.125472</v>
      </c>
      <c r="J55">
        <v>276427729</v>
      </c>
      <c r="K55">
        <v>1514970</v>
      </c>
      <c r="L55">
        <v>373.26797299999998</v>
      </c>
      <c r="M55">
        <v>373.26203400000003</v>
      </c>
      <c r="N55" t="s">
        <v>8</v>
      </c>
      <c r="O55" t="s">
        <v>9</v>
      </c>
      <c r="P55">
        <v>0</v>
      </c>
      <c r="Q55" s="7">
        <f t="shared" si="0"/>
        <v>0.2047721212691653</v>
      </c>
    </row>
    <row r="56" spans="1:17" x14ac:dyDescent="0.2">
      <c r="A56" s="4">
        <v>44575</v>
      </c>
      <c r="B56" s="5">
        <v>0</v>
      </c>
      <c r="C56" s="4">
        <v>44582</v>
      </c>
      <c r="D56" s="5">
        <v>0</v>
      </c>
      <c r="E56">
        <v>-5</v>
      </c>
      <c r="F56">
        <v>367.58714400000002</v>
      </c>
      <c r="G56">
        <v>372.76180499999998</v>
      </c>
      <c r="H56">
        <v>353.96445699999998</v>
      </c>
      <c r="I56">
        <v>354.50348400000001</v>
      </c>
      <c r="J56">
        <v>237145118</v>
      </c>
      <c r="K56">
        <v>1311958</v>
      </c>
      <c r="L56">
        <v>365.135199</v>
      </c>
      <c r="M56">
        <v>365.08397200000002</v>
      </c>
      <c r="N56" t="s">
        <v>8</v>
      </c>
      <c r="O56" t="s">
        <v>9</v>
      </c>
      <c r="P56">
        <v>0</v>
      </c>
      <c r="Q56" s="7">
        <f t="shared" si="0"/>
        <v>0.15392197167124347</v>
      </c>
    </row>
    <row r="57" spans="1:17" x14ac:dyDescent="0.2">
      <c r="A57" s="4">
        <v>44582</v>
      </c>
      <c r="B57" s="5">
        <v>0</v>
      </c>
      <c r="C57" s="4">
        <v>44589</v>
      </c>
      <c r="D57" s="5">
        <v>0</v>
      </c>
      <c r="E57">
        <v>-5</v>
      </c>
      <c r="F57">
        <v>352.29837300000003</v>
      </c>
      <c r="G57">
        <v>354.95430699999997</v>
      </c>
      <c r="H57">
        <v>327.483521</v>
      </c>
      <c r="I57">
        <v>334.29486500000002</v>
      </c>
      <c r="J57">
        <v>507567323</v>
      </c>
      <c r="K57">
        <v>2944644</v>
      </c>
      <c r="L57">
        <v>340.585264</v>
      </c>
      <c r="M57">
        <v>340.88466699999998</v>
      </c>
      <c r="N57" t="s">
        <v>8</v>
      </c>
      <c r="O57" t="s">
        <v>9</v>
      </c>
      <c r="P57">
        <v>0</v>
      </c>
      <c r="Q57" s="7">
        <f t="shared" si="0"/>
        <v>8.8142168273788138E-2</v>
      </c>
    </row>
    <row r="58" spans="1:17" x14ac:dyDescent="0.2">
      <c r="A58" s="4">
        <v>44589</v>
      </c>
      <c r="B58" s="5">
        <v>0</v>
      </c>
      <c r="C58" s="4">
        <v>44596</v>
      </c>
      <c r="D58" s="5">
        <v>0</v>
      </c>
      <c r="E58">
        <v>-5</v>
      </c>
      <c r="F58">
        <v>336.18635999999998</v>
      </c>
      <c r="G58">
        <v>362.71629799999999</v>
      </c>
      <c r="H58">
        <v>331.20770900000002</v>
      </c>
      <c r="I58">
        <v>346.05545799999999</v>
      </c>
      <c r="J58">
        <v>295881707</v>
      </c>
      <c r="K58">
        <v>1685547</v>
      </c>
      <c r="L58">
        <v>350.56710900000002</v>
      </c>
      <c r="M58">
        <v>350.348861</v>
      </c>
      <c r="N58" t="s">
        <v>8</v>
      </c>
      <c r="O58" t="s">
        <v>9</v>
      </c>
      <c r="P58">
        <v>0</v>
      </c>
      <c r="Q58" s="7">
        <f t="shared" si="0"/>
        <v>0.12642333411582254</v>
      </c>
    </row>
    <row r="59" spans="1:17" x14ac:dyDescent="0.2">
      <c r="A59" s="4">
        <v>44596</v>
      </c>
      <c r="B59" s="5">
        <v>0</v>
      </c>
      <c r="C59" s="4">
        <v>44603</v>
      </c>
      <c r="D59" s="5">
        <v>0</v>
      </c>
      <c r="E59">
        <v>-5</v>
      </c>
      <c r="F59">
        <v>347.01590599999997</v>
      </c>
      <c r="G59">
        <v>359.49193600000001</v>
      </c>
      <c r="H59">
        <v>344.94800199999997</v>
      </c>
      <c r="I59">
        <v>351.31832300000002</v>
      </c>
      <c r="J59">
        <v>269621354</v>
      </c>
      <c r="K59">
        <v>1548624</v>
      </c>
      <c r="L59">
        <v>352.381891</v>
      </c>
      <c r="M59">
        <v>352.403007</v>
      </c>
      <c r="N59" t="s">
        <v>8</v>
      </c>
      <c r="O59" t="s">
        <v>9</v>
      </c>
      <c r="P59">
        <v>0</v>
      </c>
      <c r="Q59" s="7">
        <f t="shared" si="0"/>
        <v>0.14355415463390697</v>
      </c>
    </row>
    <row r="60" spans="1:17" x14ac:dyDescent="0.2">
      <c r="A60" s="4">
        <v>44603</v>
      </c>
      <c r="B60" s="5">
        <v>0</v>
      </c>
      <c r="C60" s="4">
        <v>44610</v>
      </c>
      <c r="D60" s="5">
        <v>0</v>
      </c>
      <c r="E60">
        <v>-5</v>
      </c>
      <c r="F60">
        <v>351.27912099999998</v>
      </c>
      <c r="G60">
        <v>352.88640299999997</v>
      </c>
      <c r="H60">
        <v>337.029203</v>
      </c>
      <c r="I60">
        <v>338.55808000000002</v>
      </c>
      <c r="J60">
        <v>246856432</v>
      </c>
      <c r="K60">
        <v>1296555</v>
      </c>
      <c r="L60">
        <v>344.66492599999998</v>
      </c>
      <c r="M60">
        <v>344.55803900000001</v>
      </c>
      <c r="N60" t="s">
        <v>8</v>
      </c>
      <c r="O60" t="s">
        <v>9</v>
      </c>
      <c r="P60">
        <v>0</v>
      </c>
      <c r="Q60" s="7">
        <f t="shared" si="0"/>
        <v>0.10201909101358954</v>
      </c>
    </row>
    <row r="61" spans="1:17" x14ac:dyDescent="0.2">
      <c r="A61" s="4">
        <v>44610</v>
      </c>
      <c r="B61" s="5">
        <v>0</v>
      </c>
      <c r="C61" s="4">
        <v>44617</v>
      </c>
      <c r="D61" s="5">
        <v>0</v>
      </c>
      <c r="E61">
        <v>-5</v>
      </c>
      <c r="F61">
        <v>339.49892699999998</v>
      </c>
      <c r="G61">
        <v>339.89094699999998</v>
      </c>
      <c r="H61">
        <v>311.91053499999998</v>
      </c>
      <c r="I61">
        <v>333.69703399999997</v>
      </c>
      <c r="J61">
        <v>276657928</v>
      </c>
      <c r="K61">
        <v>1362028</v>
      </c>
      <c r="L61">
        <v>329.10368099999999</v>
      </c>
      <c r="M61">
        <v>329.02975099999998</v>
      </c>
      <c r="N61" t="s">
        <v>8</v>
      </c>
      <c r="O61" t="s">
        <v>9</v>
      </c>
      <c r="P61">
        <v>0</v>
      </c>
      <c r="Q61" s="7">
        <f t="shared" si="0"/>
        <v>8.6196206224382052E-2</v>
      </c>
    </row>
    <row r="62" spans="1:17" x14ac:dyDescent="0.2">
      <c r="A62" s="4">
        <v>44617</v>
      </c>
      <c r="B62" s="5">
        <v>0</v>
      </c>
      <c r="C62" s="4">
        <v>44624</v>
      </c>
      <c r="D62" s="5">
        <v>0</v>
      </c>
      <c r="E62">
        <v>-5</v>
      </c>
      <c r="F62">
        <v>334.500675</v>
      </c>
      <c r="G62">
        <v>343.05650700000001</v>
      </c>
      <c r="H62">
        <v>330.65888100000001</v>
      </c>
      <c r="I62">
        <v>335.43172199999998</v>
      </c>
      <c r="J62">
        <v>269114397</v>
      </c>
      <c r="K62">
        <v>1336722</v>
      </c>
      <c r="L62">
        <v>337.18232599999999</v>
      </c>
      <c r="M62">
        <v>337.22001699999998</v>
      </c>
      <c r="N62" t="s">
        <v>8</v>
      </c>
      <c r="O62" t="s">
        <v>9</v>
      </c>
      <c r="P62">
        <v>0</v>
      </c>
      <c r="Q62" s="7">
        <f t="shared" si="0"/>
        <v>9.1842679919389381E-2</v>
      </c>
    </row>
    <row r="63" spans="1:17" x14ac:dyDescent="0.2">
      <c r="A63" s="4">
        <v>44624</v>
      </c>
      <c r="B63" s="5">
        <v>0</v>
      </c>
      <c r="C63" s="4">
        <v>44631</v>
      </c>
      <c r="D63" s="5">
        <v>0</v>
      </c>
      <c r="E63">
        <v>-5</v>
      </c>
      <c r="F63">
        <v>333.060002</v>
      </c>
      <c r="G63">
        <v>334.500675</v>
      </c>
      <c r="H63">
        <v>313.55701800000003</v>
      </c>
      <c r="I63">
        <v>324.660979</v>
      </c>
      <c r="J63">
        <v>298030636</v>
      </c>
      <c r="K63">
        <v>1532490</v>
      </c>
      <c r="L63">
        <v>323.90433899999999</v>
      </c>
      <c r="M63">
        <v>323.96711099999999</v>
      </c>
      <c r="N63" t="s">
        <v>8</v>
      </c>
      <c r="O63" t="s">
        <v>9</v>
      </c>
      <c r="P63">
        <v>0</v>
      </c>
      <c r="Q63" s="7">
        <f t="shared" si="0"/>
        <v>5.6783512492633643E-2</v>
      </c>
    </row>
    <row r="64" spans="1:17" x14ac:dyDescent="0.2">
      <c r="A64" s="4">
        <v>44631</v>
      </c>
      <c r="B64" s="5">
        <v>0</v>
      </c>
      <c r="C64" s="4">
        <v>44638</v>
      </c>
      <c r="D64" s="5">
        <v>0</v>
      </c>
      <c r="E64">
        <v>-5</v>
      </c>
      <c r="F64">
        <v>327.65012899999999</v>
      </c>
      <c r="G64">
        <v>337.62703299999998</v>
      </c>
      <c r="H64">
        <v>311.11669499999999</v>
      </c>
      <c r="I64">
        <v>337.56823000000003</v>
      </c>
      <c r="J64">
        <v>276203234</v>
      </c>
      <c r="K64">
        <v>1397089</v>
      </c>
      <c r="L64">
        <v>323.16181699999999</v>
      </c>
      <c r="M64">
        <v>323.35351700000001</v>
      </c>
      <c r="N64" t="s">
        <v>8</v>
      </c>
      <c r="O64" t="s">
        <v>9</v>
      </c>
      <c r="P64">
        <v>0</v>
      </c>
      <c r="Q64" s="7">
        <f t="shared" si="0"/>
        <v>9.8797092598310862E-2</v>
      </c>
    </row>
    <row r="65" spans="1:17" x14ac:dyDescent="0.2">
      <c r="A65" s="4">
        <v>44638</v>
      </c>
      <c r="B65" s="5">
        <v>0</v>
      </c>
      <c r="C65" s="4">
        <v>44645</v>
      </c>
      <c r="D65" s="5">
        <v>0</v>
      </c>
      <c r="E65">
        <v>-4</v>
      </c>
      <c r="F65">
        <v>335.90214600000002</v>
      </c>
      <c r="G65">
        <v>352.95928700000002</v>
      </c>
      <c r="H65">
        <v>334.73588699999999</v>
      </c>
      <c r="I65">
        <v>352.91022400000003</v>
      </c>
      <c r="J65">
        <v>235523416</v>
      </c>
      <c r="K65">
        <v>1142579</v>
      </c>
      <c r="L65">
        <v>345.47225300000002</v>
      </c>
      <c r="M65">
        <v>345.51135399999998</v>
      </c>
      <c r="N65" t="s">
        <v>8</v>
      </c>
      <c r="O65" t="s">
        <v>9</v>
      </c>
      <c r="P65">
        <v>0</v>
      </c>
      <c r="Q65" s="7">
        <f t="shared" si="0"/>
        <v>0.14873585135490572</v>
      </c>
    </row>
    <row r="66" spans="1:17" x14ac:dyDescent="0.2">
      <c r="A66" s="4">
        <v>44645</v>
      </c>
      <c r="B66" s="5">
        <v>0</v>
      </c>
      <c r="C66" s="4">
        <v>44652</v>
      </c>
      <c r="D66" s="5">
        <v>0</v>
      </c>
      <c r="E66">
        <v>-4</v>
      </c>
      <c r="F66">
        <v>352.85134900000003</v>
      </c>
      <c r="G66">
        <v>364.86197299999998</v>
      </c>
      <c r="H66">
        <v>348.29241400000001</v>
      </c>
      <c r="I66">
        <v>355.74606599999998</v>
      </c>
      <c r="J66">
        <v>232683886</v>
      </c>
      <c r="K66">
        <v>1096791</v>
      </c>
      <c r="L66">
        <v>357.90080999999998</v>
      </c>
      <c r="M66">
        <v>357.78963399999998</v>
      </c>
      <c r="N66" t="s">
        <v>8</v>
      </c>
      <c r="O66" t="s">
        <v>9</v>
      </c>
      <c r="P66">
        <v>0</v>
      </c>
      <c r="Q66" s="7">
        <f t="shared" si="0"/>
        <v>0.15796662210803061</v>
      </c>
    </row>
    <row r="67" spans="1:17" x14ac:dyDescent="0.2">
      <c r="A67" s="4">
        <v>44652</v>
      </c>
      <c r="B67" s="5">
        <v>0</v>
      </c>
      <c r="C67" s="4">
        <v>44659</v>
      </c>
      <c r="D67" s="5">
        <v>0</v>
      </c>
      <c r="E67">
        <v>-4</v>
      </c>
      <c r="F67">
        <v>356.01100600000001</v>
      </c>
      <c r="G67">
        <v>362.38919700000002</v>
      </c>
      <c r="H67">
        <v>342.15561300000002</v>
      </c>
      <c r="I67">
        <v>347.46422999999999</v>
      </c>
      <c r="J67">
        <v>236111325</v>
      </c>
      <c r="K67">
        <v>1216626</v>
      </c>
      <c r="L67">
        <v>351.67687599999999</v>
      </c>
      <c r="M67">
        <v>351.73457000000002</v>
      </c>
      <c r="N67" t="s">
        <v>8</v>
      </c>
      <c r="O67" t="s">
        <v>9</v>
      </c>
      <c r="P67">
        <v>0</v>
      </c>
      <c r="Q67" s="7">
        <f t="shared" si="0"/>
        <v>0.13100893915849468</v>
      </c>
    </row>
    <row r="68" spans="1:17" x14ac:dyDescent="0.2">
      <c r="A68" s="4">
        <v>44659</v>
      </c>
      <c r="B68" s="5">
        <v>0</v>
      </c>
      <c r="C68" s="4">
        <v>44666</v>
      </c>
      <c r="D68" s="5">
        <v>0</v>
      </c>
      <c r="E68">
        <v>-4</v>
      </c>
      <c r="F68">
        <v>345.71758699999998</v>
      </c>
      <c r="G68">
        <v>346.47315700000001</v>
      </c>
      <c r="H68">
        <v>331.70028500000001</v>
      </c>
      <c r="I68">
        <v>332.08788299999998</v>
      </c>
      <c r="J68">
        <v>236264925</v>
      </c>
      <c r="K68">
        <v>1212864</v>
      </c>
      <c r="L68">
        <v>337.94835699999999</v>
      </c>
      <c r="M68">
        <v>337.91451599999999</v>
      </c>
      <c r="N68" t="s">
        <v>8</v>
      </c>
      <c r="O68" t="s">
        <v>9</v>
      </c>
      <c r="P68">
        <v>0</v>
      </c>
      <c r="Q68" s="7">
        <f t="shared" ref="Q68:Q127" si="1">(I68-I$2)/I$2</f>
        <v>8.0958360114421812E-2</v>
      </c>
    </row>
    <row r="69" spans="1:17" x14ac:dyDescent="0.2">
      <c r="A69" s="4">
        <v>44666</v>
      </c>
      <c r="B69" s="5">
        <v>0</v>
      </c>
      <c r="C69" s="4">
        <v>44673</v>
      </c>
      <c r="D69" s="5">
        <v>0</v>
      </c>
      <c r="E69">
        <v>-4</v>
      </c>
      <c r="F69">
        <v>331.028122</v>
      </c>
      <c r="G69">
        <v>341.350979</v>
      </c>
      <c r="H69">
        <v>326.95589200000001</v>
      </c>
      <c r="I69">
        <v>327.88808999999998</v>
      </c>
      <c r="J69">
        <v>197119908</v>
      </c>
      <c r="K69">
        <v>1059818</v>
      </c>
      <c r="L69">
        <v>334.75115699999998</v>
      </c>
      <c r="M69">
        <v>334.66387099999997</v>
      </c>
      <c r="N69" t="s">
        <v>8</v>
      </c>
      <c r="O69" t="s">
        <v>9</v>
      </c>
      <c r="P69">
        <v>0</v>
      </c>
      <c r="Q69" s="7">
        <f t="shared" si="1"/>
        <v>6.7287878333850415E-2</v>
      </c>
    </row>
    <row r="70" spans="1:17" x14ac:dyDescent="0.2">
      <c r="A70" s="4">
        <v>44673</v>
      </c>
      <c r="B70" s="5">
        <v>0</v>
      </c>
      <c r="C70" s="4">
        <v>44680</v>
      </c>
      <c r="D70" s="5">
        <v>0</v>
      </c>
      <c r="E70">
        <v>-4</v>
      </c>
      <c r="F70">
        <v>328.04509100000001</v>
      </c>
      <c r="G70">
        <v>329.27166599999998</v>
      </c>
      <c r="H70">
        <v>309.09695699999997</v>
      </c>
      <c r="I70">
        <v>321.86315200000001</v>
      </c>
      <c r="J70">
        <v>366847701</v>
      </c>
      <c r="K70">
        <v>1959516</v>
      </c>
      <c r="L70">
        <v>317.51407999999998</v>
      </c>
      <c r="M70">
        <v>317.40525200000002</v>
      </c>
      <c r="N70" t="s">
        <v>8</v>
      </c>
      <c r="O70" t="s">
        <v>9</v>
      </c>
      <c r="P70">
        <v>0</v>
      </c>
      <c r="Q70" s="7">
        <f t="shared" si="1"/>
        <v>4.7676481972631697E-2</v>
      </c>
    </row>
    <row r="71" spans="1:17" x14ac:dyDescent="0.2">
      <c r="A71" s="4">
        <v>44680</v>
      </c>
      <c r="B71" s="5">
        <v>0</v>
      </c>
      <c r="C71" s="4">
        <v>44687</v>
      </c>
      <c r="D71" s="5">
        <v>0</v>
      </c>
      <c r="E71">
        <v>-4</v>
      </c>
      <c r="F71">
        <v>317.63392099999999</v>
      </c>
      <c r="G71">
        <v>324.10042499999997</v>
      </c>
      <c r="H71">
        <v>303.81777699999998</v>
      </c>
      <c r="I71">
        <v>307.39937700000002</v>
      </c>
      <c r="J71">
        <v>413296262</v>
      </c>
      <c r="K71">
        <v>2178735</v>
      </c>
      <c r="L71">
        <v>311.200534</v>
      </c>
      <c r="M71">
        <v>311.42961300000002</v>
      </c>
      <c r="N71" t="s">
        <v>8</v>
      </c>
      <c r="O71" t="s">
        <v>9</v>
      </c>
      <c r="P71">
        <v>0</v>
      </c>
      <c r="Q71" s="7">
        <f t="shared" si="1"/>
        <v>5.9635859136406401E-4</v>
      </c>
    </row>
    <row r="72" spans="1:17" x14ac:dyDescent="0.2">
      <c r="A72" s="4">
        <v>44687</v>
      </c>
      <c r="B72" s="5">
        <v>0</v>
      </c>
      <c r="C72" s="4">
        <v>44694</v>
      </c>
      <c r="D72" s="5">
        <v>0</v>
      </c>
      <c r="E72">
        <v>-4</v>
      </c>
      <c r="F72">
        <v>305.12285300000002</v>
      </c>
      <c r="G72">
        <v>309.18527</v>
      </c>
      <c r="H72">
        <v>279.60027600000001</v>
      </c>
      <c r="I72">
        <v>285.69390199999998</v>
      </c>
      <c r="J72">
        <v>456904091</v>
      </c>
      <c r="K72">
        <v>2339961</v>
      </c>
      <c r="L72">
        <v>294.74133</v>
      </c>
      <c r="M72">
        <v>294.37471900000003</v>
      </c>
      <c r="N72" t="s">
        <v>8</v>
      </c>
      <c r="O72" t="s">
        <v>9</v>
      </c>
      <c r="P72">
        <v>0</v>
      </c>
      <c r="Q72" s="7">
        <f t="shared" si="1"/>
        <v>-7.0055766531504748E-2</v>
      </c>
    </row>
    <row r="73" spans="1:17" x14ac:dyDescent="0.2">
      <c r="A73" s="4">
        <v>44694</v>
      </c>
      <c r="B73" s="5">
        <v>0</v>
      </c>
      <c r="C73" s="4">
        <v>44701</v>
      </c>
      <c r="D73" s="5">
        <v>0</v>
      </c>
      <c r="E73">
        <v>-4</v>
      </c>
      <c r="F73">
        <v>290.17826100000002</v>
      </c>
      <c r="G73">
        <v>300.81512099999998</v>
      </c>
      <c r="H73">
        <v>282.19080300000002</v>
      </c>
      <c r="I73">
        <v>284.153323</v>
      </c>
      <c r="J73">
        <v>258281678</v>
      </c>
      <c r="K73">
        <v>1239819</v>
      </c>
      <c r="L73">
        <v>291.943648</v>
      </c>
      <c r="M73">
        <v>291.96353699999997</v>
      </c>
      <c r="N73" t="s">
        <v>8</v>
      </c>
      <c r="O73" t="s">
        <v>9</v>
      </c>
      <c r="P73">
        <v>0</v>
      </c>
      <c r="Q73" s="7">
        <f t="shared" si="1"/>
        <v>-7.5070408241472514E-2</v>
      </c>
    </row>
    <row r="74" spans="1:17" x14ac:dyDescent="0.2">
      <c r="A74" s="4">
        <v>44701</v>
      </c>
      <c r="B74" s="5">
        <v>0</v>
      </c>
      <c r="C74" s="4">
        <v>44708</v>
      </c>
      <c r="D74" s="5">
        <v>0</v>
      </c>
      <c r="E74">
        <v>-4</v>
      </c>
      <c r="F74">
        <v>287.636797</v>
      </c>
      <c r="G74">
        <v>295.28081400000002</v>
      </c>
      <c r="H74">
        <v>274.95891499999999</v>
      </c>
      <c r="I74">
        <v>293.72061000000002</v>
      </c>
      <c r="J74">
        <v>256082947</v>
      </c>
      <c r="K74">
        <v>1219881</v>
      </c>
      <c r="L74">
        <v>283.98880200000002</v>
      </c>
      <c r="M74">
        <v>284.14147700000001</v>
      </c>
      <c r="N74" t="s">
        <v>8</v>
      </c>
      <c r="O74" t="s">
        <v>9</v>
      </c>
      <c r="P74">
        <v>0</v>
      </c>
      <c r="Q74" s="7">
        <f t="shared" si="1"/>
        <v>-4.3928534672228042E-2</v>
      </c>
    </row>
    <row r="75" spans="1:17" x14ac:dyDescent="0.2">
      <c r="A75" s="4">
        <v>44708</v>
      </c>
      <c r="B75" s="5">
        <v>0</v>
      </c>
      <c r="C75" s="4">
        <v>44715</v>
      </c>
      <c r="D75" s="5">
        <v>0</v>
      </c>
      <c r="E75">
        <v>-4</v>
      </c>
      <c r="F75">
        <v>296.87045499999999</v>
      </c>
      <c r="G75">
        <v>308.66520300000002</v>
      </c>
      <c r="H75">
        <v>296.75270399999999</v>
      </c>
      <c r="I75">
        <v>308.48857600000002</v>
      </c>
      <c r="J75">
        <v>178241916</v>
      </c>
      <c r="K75">
        <v>810781</v>
      </c>
      <c r="L75">
        <v>302.31260500000002</v>
      </c>
      <c r="M75">
        <v>302.34051099999999</v>
      </c>
      <c r="N75" t="s">
        <v>8</v>
      </c>
      <c r="O75" t="s">
        <v>9</v>
      </c>
      <c r="P75">
        <v>0</v>
      </c>
      <c r="Q75" s="7">
        <f t="shared" si="1"/>
        <v>4.1417416816536805E-3</v>
      </c>
    </row>
    <row r="76" spans="1:17" x14ac:dyDescent="0.2">
      <c r="A76" s="4">
        <v>44715</v>
      </c>
      <c r="B76" s="5">
        <v>0</v>
      </c>
      <c r="C76" s="4">
        <v>44722</v>
      </c>
      <c r="D76" s="5">
        <v>0</v>
      </c>
      <c r="E76">
        <v>-4</v>
      </c>
      <c r="F76">
        <v>303.238834</v>
      </c>
      <c r="G76">
        <v>306.49661800000001</v>
      </c>
      <c r="H76">
        <v>293.62248399999999</v>
      </c>
      <c r="I76">
        <v>293.78929799999997</v>
      </c>
      <c r="J76">
        <v>176712129</v>
      </c>
      <c r="K76">
        <v>825769</v>
      </c>
      <c r="L76">
        <v>301.568558</v>
      </c>
      <c r="M76">
        <v>301.60030499999999</v>
      </c>
      <c r="N76" t="s">
        <v>8</v>
      </c>
      <c r="O76" t="s">
        <v>9</v>
      </c>
      <c r="P76">
        <v>0</v>
      </c>
      <c r="Q76" s="7">
        <f t="shared" si="1"/>
        <v>-4.3704952687938996E-2</v>
      </c>
    </row>
    <row r="77" spans="1:17" x14ac:dyDescent="0.2">
      <c r="A77" s="4">
        <v>44722</v>
      </c>
      <c r="B77" s="5">
        <v>0</v>
      </c>
      <c r="C77" s="4">
        <v>44729</v>
      </c>
      <c r="D77" s="5">
        <v>0</v>
      </c>
      <c r="E77">
        <v>-4</v>
      </c>
      <c r="F77">
        <v>288.14705199999997</v>
      </c>
      <c r="G77">
        <v>289.34419000000003</v>
      </c>
      <c r="H77">
        <v>264.23374200000001</v>
      </c>
      <c r="I77">
        <v>266.30420099999998</v>
      </c>
      <c r="J77">
        <v>286055453</v>
      </c>
      <c r="K77">
        <v>1383474</v>
      </c>
      <c r="L77">
        <v>274.67758600000002</v>
      </c>
      <c r="M77">
        <v>274.58437600000002</v>
      </c>
      <c r="N77" t="s">
        <v>8</v>
      </c>
      <c r="O77" t="s">
        <v>9</v>
      </c>
      <c r="P77">
        <v>0</v>
      </c>
      <c r="Q77" s="7">
        <f t="shared" si="1"/>
        <v>-0.13316996150521587</v>
      </c>
    </row>
    <row r="78" spans="1:17" x14ac:dyDescent="0.2">
      <c r="A78" s="4">
        <v>44729</v>
      </c>
      <c r="B78" s="5">
        <v>0</v>
      </c>
      <c r="C78" s="4">
        <v>44736</v>
      </c>
      <c r="D78" s="5">
        <v>0</v>
      </c>
      <c r="E78">
        <v>-4</v>
      </c>
      <c r="F78">
        <v>267.07939599999997</v>
      </c>
      <c r="G78">
        <v>280.90499199999999</v>
      </c>
      <c r="H78">
        <v>265.442654</v>
      </c>
      <c r="I78">
        <v>280.04965299999998</v>
      </c>
      <c r="J78">
        <v>169852562</v>
      </c>
      <c r="K78">
        <v>789042</v>
      </c>
      <c r="L78">
        <v>275.29759999999999</v>
      </c>
      <c r="M78">
        <v>275.36535600000002</v>
      </c>
      <c r="N78" t="s">
        <v>8</v>
      </c>
      <c r="O78" t="s">
        <v>9</v>
      </c>
      <c r="P78">
        <v>0</v>
      </c>
      <c r="Q78" s="7">
        <f t="shared" si="1"/>
        <v>-8.8428006096528164E-2</v>
      </c>
    </row>
    <row r="79" spans="1:17" x14ac:dyDescent="0.2">
      <c r="A79" s="4">
        <v>44736</v>
      </c>
      <c r="B79" s="5">
        <v>0</v>
      </c>
      <c r="C79" s="4">
        <v>44743</v>
      </c>
      <c r="D79" s="5">
        <v>0</v>
      </c>
      <c r="E79">
        <v>-4</v>
      </c>
      <c r="F79">
        <v>282.89094999999998</v>
      </c>
      <c r="G79">
        <v>291.58197699999999</v>
      </c>
      <c r="H79">
        <v>271.13250199999999</v>
      </c>
      <c r="I79">
        <v>275.556668</v>
      </c>
      <c r="J79">
        <v>218958414</v>
      </c>
      <c r="K79">
        <v>978673</v>
      </c>
      <c r="L79">
        <v>281.88999200000001</v>
      </c>
      <c r="M79">
        <v>281.77964500000002</v>
      </c>
      <c r="N79" t="s">
        <v>8</v>
      </c>
      <c r="O79" t="s">
        <v>9</v>
      </c>
      <c r="P79">
        <v>0</v>
      </c>
      <c r="Q79" s="7">
        <f t="shared" si="1"/>
        <v>-0.10305283869729689</v>
      </c>
    </row>
    <row r="80" spans="1:17" x14ac:dyDescent="0.2">
      <c r="A80" s="4">
        <v>44743</v>
      </c>
      <c r="B80" s="5">
        <v>0</v>
      </c>
      <c r="C80" s="4">
        <v>44750</v>
      </c>
      <c r="D80" s="5">
        <v>0</v>
      </c>
      <c r="E80">
        <v>-4</v>
      </c>
      <c r="F80">
        <v>274.24908099999999</v>
      </c>
      <c r="G80">
        <v>290.71680700000002</v>
      </c>
      <c r="H80">
        <v>272.08615600000002</v>
      </c>
      <c r="I80">
        <v>290.00894</v>
      </c>
      <c r="J80">
        <v>168466081</v>
      </c>
      <c r="K80">
        <v>758347</v>
      </c>
      <c r="L80">
        <v>280.45477099999999</v>
      </c>
      <c r="M80">
        <v>280.66178300000001</v>
      </c>
      <c r="N80" t="s">
        <v>8</v>
      </c>
      <c r="O80" t="s">
        <v>9</v>
      </c>
      <c r="P80">
        <v>0</v>
      </c>
      <c r="Q80" s="7">
        <f t="shared" si="1"/>
        <v>-5.6010158007114744E-2</v>
      </c>
    </row>
    <row r="81" spans="1:17" x14ac:dyDescent="0.2">
      <c r="A81" s="4">
        <v>44750</v>
      </c>
      <c r="B81" s="5">
        <v>0</v>
      </c>
      <c r="C81" s="4">
        <v>44757</v>
      </c>
      <c r="D81" s="5">
        <v>0</v>
      </c>
      <c r="E81">
        <v>-4</v>
      </c>
      <c r="F81">
        <v>287.15781199999998</v>
      </c>
      <c r="G81">
        <v>291.74911200000003</v>
      </c>
      <c r="H81">
        <v>275.08475700000002</v>
      </c>
      <c r="I81">
        <v>281.83898199999999</v>
      </c>
      <c r="J81">
        <v>211601726</v>
      </c>
      <c r="K81">
        <v>961047</v>
      </c>
      <c r="L81">
        <v>283.09397300000001</v>
      </c>
      <c r="M81">
        <v>283.20737500000001</v>
      </c>
      <c r="N81" t="s">
        <v>8</v>
      </c>
      <c r="O81" t="s">
        <v>9</v>
      </c>
      <c r="P81">
        <v>0</v>
      </c>
      <c r="Q81" s="7">
        <f t="shared" si="1"/>
        <v>-8.2603673922550025E-2</v>
      </c>
    </row>
    <row r="82" spans="1:17" x14ac:dyDescent="0.2">
      <c r="A82" s="4">
        <v>44757</v>
      </c>
      <c r="B82" s="5">
        <v>0</v>
      </c>
      <c r="C82" s="4">
        <v>44764</v>
      </c>
      <c r="D82" s="5">
        <v>0</v>
      </c>
      <c r="E82">
        <v>-4</v>
      </c>
      <c r="F82">
        <v>284.84741400000001</v>
      </c>
      <c r="G82">
        <v>302.25404600000002</v>
      </c>
      <c r="H82">
        <v>283.22521999999998</v>
      </c>
      <c r="I82">
        <v>302.199973</v>
      </c>
      <c r="J82">
        <v>199038815</v>
      </c>
      <c r="K82">
        <v>881548</v>
      </c>
      <c r="L82">
        <v>292.29163</v>
      </c>
      <c r="M82">
        <v>292.47502600000001</v>
      </c>
      <c r="N82" t="s">
        <v>8</v>
      </c>
      <c r="O82" t="s">
        <v>9</v>
      </c>
      <c r="P82">
        <v>0</v>
      </c>
      <c r="Q82" s="7">
        <f t="shared" si="1"/>
        <v>-1.6327894021045713E-2</v>
      </c>
    </row>
    <row r="83" spans="1:17" x14ac:dyDescent="0.2">
      <c r="A83" s="4">
        <v>44764</v>
      </c>
      <c r="B83" s="5">
        <v>0</v>
      </c>
      <c r="C83" s="4">
        <v>44771</v>
      </c>
      <c r="D83" s="5">
        <v>0</v>
      </c>
      <c r="E83">
        <v>-4</v>
      </c>
      <c r="F83">
        <v>301.26598300000001</v>
      </c>
      <c r="G83">
        <v>305.16613000000001</v>
      </c>
      <c r="H83">
        <v>288.59320700000001</v>
      </c>
      <c r="I83">
        <v>304.589022</v>
      </c>
      <c r="J83">
        <v>193781695</v>
      </c>
      <c r="K83">
        <v>897661</v>
      </c>
      <c r="L83">
        <v>297.400575</v>
      </c>
      <c r="M83">
        <v>297.39136500000001</v>
      </c>
      <c r="N83" t="s">
        <v>8</v>
      </c>
      <c r="O83" t="s">
        <v>9</v>
      </c>
      <c r="P83">
        <v>0</v>
      </c>
      <c r="Q83" s="7">
        <f t="shared" si="1"/>
        <v>-8.5514510326907319E-3</v>
      </c>
    </row>
    <row r="84" spans="1:17" x14ac:dyDescent="0.2">
      <c r="A84" s="4">
        <v>44771</v>
      </c>
      <c r="B84" s="5">
        <v>0</v>
      </c>
      <c r="C84" s="4">
        <v>44778</v>
      </c>
      <c r="D84" s="5">
        <v>0</v>
      </c>
      <c r="E84">
        <v>-4</v>
      </c>
      <c r="F84">
        <v>306.13747999999998</v>
      </c>
      <c r="G84">
        <v>319.24775599999998</v>
      </c>
      <c r="H84">
        <v>304.70798300000001</v>
      </c>
      <c r="I84">
        <v>318.93314900000001</v>
      </c>
      <c r="J84">
        <v>177967870</v>
      </c>
      <c r="K84">
        <v>808637</v>
      </c>
      <c r="L84">
        <v>312.12885799999998</v>
      </c>
      <c r="M84">
        <v>312.18235299999998</v>
      </c>
      <c r="N84" t="s">
        <v>8</v>
      </c>
      <c r="O84" t="s">
        <v>9</v>
      </c>
      <c r="P84">
        <v>0</v>
      </c>
      <c r="Q84" s="7">
        <f t="shared" si="1"/>
        <v>3.8139213676665791E-2</v>
      </c>
    </row>
    <row r="85" spans="1:17" x14ac:dyDescent="0.2">
      <c r="A85" s="4">
        <v>44778</v>
      </c>
      <c r="B85" s="5">
        <v>0</v>
      </c>
      <c r="C85" s="4">
        <v>44785</v>
      </c>
      <c r="D85" s="5">
        <v>0</v>
      </c>
      <c r="E85">
        <v>-4</v>
      </c>
      <c r="F85">
        <v>313.81094899999999</v>
      </c>
      <c r="G85">
        <v>324.79271</v>
      </c>
      <c r="H85">
        <v>310.10448200000002</v>
      </c>
      <c r="I85">
        <v>318.61854199999999</v>
      </c>
      <c r="J85">
        <v>157321339</v>
      </c>
      <c r="K85">
        <v>733434</v>
      </c>
      <c r="L85">
        <v>316.93148400000001</v>
      </c>
      <c r="M85">
        <v>316.92650600000002</v>
      </c>
      <c r="N85" t="s">
        <v>8</v>
      </c>
      <c r="O85" t="s">
        <v>9</v>
      </c>
      <c r="P85">
        <v>0</v>
      </c>
      <c r="Q85" s="7">
        <f t="shared" si="1"/>
        <v>3.7115156238230002E-2</v>
      </c>
    </row>
    <row r="86" spans="1:17" x14ac:dyDescent="0.2">
      <c r="A86" s="4">
        <v>44785</v>
      </c>
      <c r="B86" s="5">
        <v>0</v>
      </c>
      <c r="C86" s="4">
        <v>44792</v>
      </c>
      <c r="D86" s="5">
        <v>0</v>
      </c>
      <c r="E86">
        <v>-4</v>
      </c>
      <c r="F86">
        <v>320.67823600000003</v>
      </c>
      <c r="G86">
        <v>328.78527300000002</v>
      </c>
      <c r="H86">
        <v>319.621352</v>
      </c>
      <c r="I86">
        <v>323.77023600000001</v>
      </c>
      <c r="J86">
        <v>143685983</v>
      </c>
      <c r="K86">
        <v>614731</v>
      </c>
      <c r="L86">
        <v>324.21903400000002</v>
      </c>
      <c r="M86">
        <v>324.28989200000001</v>
      </c>
      <c r="N86" t="s">
        <v>8</v>
      </c>
      <c r="O86" t="s">
        <v>9</v>
      </c>
      <c r="P86">
        <v>0</v>
      </c>
      <c r="Q86" s="7">
        <f t="shared" si="1"/>
        <v>5.3884111033401884E-2</v>
      </c>
    </row>
    <row r="87" spans="1:17" x14ac:dyDescent="0.2">
      <c r="A87" s="4">
        <v>44792</v>
      </c>
      <c r="B87" s="5">
        <v>0</v>
      </c>
      <c r="C87" s="4">
        <v>44799</v>
      </c>
      <c r="D87" s="5">
        <v>0</v>
      </c>
      <c r="E87">
        <v>-4</v>
      </c>
      <c r="F87">
        <v>320.67331999999999</v>
      </c>
      <c r="G87">
        <v>321.33202899999998</v>
      </c>
      <c r="H87">
        <v>307.71543200000002</v>
      </c>
      <c r="I87">
        <v>315.17752400000001</v>
      </c>
      <c r="J87">
        <v>147242980</v>
      </c>
      <c r="K87">
        <v>587375</v>
      </c>
      <c r="L87">
        <v>312.24656700000003</v>
      </c>
      <c r="M87">
        <v>312.21577000000002</v>
      </c>
      <c r="N87" t="s">
        <v>8</v>
      </c>
      <c r="O87" t="s">
        <v>9</v>
      </c>
      <c r="P87">
        <v>0</v>
      </c>
      <c r="Q87" s="7">
        <f t="shared" si="1"/>
        <v>2.5914515188631117E-2</v>
      </c>
    </row>
    <row r="88" spans="1:17" x14ac:dyDescent="0.2">
      <c r="A88" s="4">
        <v>44799</v>
      </c>
      <c r="B88" s="5">
        <v>0</v>
      </c>
      <c r="C88" s="4">
        <v>44806</v>
      </c>
      <c r="D88" s="5">
        <v>0</v>
      </c>
      <c r="E88">
        <v>-4</v>
      </c>
      <c r="F88">
        <v>314.88258000000002</v>
      </c>
      <c r="G88">
        <v>316.09185200000002</v>
      </c>
      <c r="H88">
        <v>288.01315</v>
      </c>
      <c r="I88">
        <v>294.35445399999998</v>
      </c>
      <c r="J88">
        <v>202634024</v>
      </c>
      <c r="K88">
        <v>840976</v>
      </c>
      <c r="L88">
        <v>298.762246</v>
      </c>
      <c r="M88">
        <v>298.47889199999997</v>
      </c>
      <c r="N88" t="s">
        <v>8</v>
      </c>
      <c r="O88" t="s">
        <v>9</v>
      </c>
      <c r="P88">
        <v>0</v>
      </c>
      <c r="Q88" s="7">
        <f t="shared" si="1"/>
        <v>-4.1865348973855798E-2</v>
      </c>
    </row>
    <row r="89" spans="1:17" x14ac:dyDescent="0.2">
      <c r="A89" s="4">
        <v>44806</v>
      </c>
      <c r="B89" s="5">
        <v>0</v>
      </c>
      <c r="C89" s="4">
        <v>44813</v>
      </c>
      <c r="D89" s="5">
        <v>0</v>
      </c>
      <c r="E89">
        <v>-4</v>
      </c>
      <c r="F89">
        <v>297.24490800000001</v>
      </c>
      <c r="G89">
        <v>298.631147</v>
      </c>
      <c r="H89">
        <v>285.96820300000002</v>
      </c>
      <c r="I89">
        <v>295.455579</v>
      </c>
      <c r="J89">
        <v>159445292</v>
      </c>
      <c r="K89">
        <v>666520</v>
      </c>
      <c r="L89">
        <v>291.76786700000002</v>
      </c>
      <c r="M89">
        <v>291.79551800000002</v>
      </c>
      <c r="N89" t="s">
        <v>8</v>
      </c>
      <c r="O89" t="s">
        <v>9</v>
      </c>
      <c r="P89">
        <v>0</v>
      </c>
      <c r="Q89" s="7">
        <f t="shared" si="1"/>
        <v>-3.828114631181221E-2</v>
      </c>
    </row>
    <row r="90" spans="1:17" x14ac:dyDescent="0.2">
      <c r="A90" s="4">
        <v>44813</v>
      </c>
      <c r="B90" s="5">
        <v>0</v>
      </c>
      <c r="C90" s="4">
        <v>44820</v>
      </c>
      <c r="D90" s="5">
        <v>0</v>
      </c>
      <c r="E90">
        <v>-4</v>
      </c>
      <c r="F90">
        <v>297.726651</v>
      </c>
      <c r="G90">
        <v>305.83762000000002</v>
      </c>
      <c r="H90">
        <v>284.58196400000003</v>
      </c>
      <c r="I90">
        <v>286.19432699999999</v>
      </c>
      <c r="J90">
        <v>204673144</v>
      </c>
      <c r="K90">
        <v>907031</v>
      </c>
      <c r="L90">
        <v>293.95375100000001</v>
      </c>
      <c r="M90">
        <v>294.11820299999999</v>
      </c>
      <c r="N90" t="s">
        <v>8</v>
      </c>
      <c r="O90" t="s">
        <v>9</v>
      </c>
      <c r="P90">
        <v>0</v>
      </c>
      <c r="Q90" s="7">
        <f t="shared" si="1"/>
        <v>-6.8426864620138514E-2</v>
      </c>
    </row>
    <row r="91" spans="1:17" x14ac:dyDescent="0.2">
      <c r="A91" s="4">
        <v>44820</v>
      </c>
      <c r="B91" s="5">
        <v>0</v>
      </c>
      <c r="C91" s="4">
        <v>44827</v>
      </c>
      <c r="D91" s="5">
        <v>0</v>
      </c>
      <c r="E91">
        <v>-4</v>
      </c>
      <c r="F91">
        <v>282.871287</v>
      </c>
      <c r="G91">
        <v>289.51520799999997</v>
      </c>
      <c r="H91">
        <v>274.60854799999998</v>
      </c>
      <c r="I91">
        <v>275.84461399999998</v>
      </c>
      <c r="J91">
        <v>229507409</v>
      </c>
      <c r="K91">
        <v>1058103</v>
      </c>
      <c r="L91">
        <v>282.598139</v>
      </c>
      <c r="M91">
        <v>282.43470000000002</v>
      </c>
      <c r="N91" t="s">
        <v>8</v>
      </c>
      <c r="O91" t="s">
        <v>9</v>
      </c>
      <c r="P91">
        <v>0</v>
      </c>
      <c r="Q91" s="7">
        <f t="shared" si="1"/>
        <v>-0.10211556380141795</v>
      </c>
    </row>
    <row r="92" spans="1:17" x14ac:dyDescent="0.2">
      <c r="A92" s="4">
        <v>44827</v>
      </c>
      <c r="B92" s="5">
        <v>0</v>
      </c>
      <c r="C92" s="4">
        <v>44834</v>
      </c>
      <c r="D92" s="5">
        <v>0</v>
      </c>
      <c r="E92">
        <v>-4</v>
      </c>
      <c r="F92">
        <v>273.36263300000002</v>
      </c>
      <c r="G92">
        <v>277.00681200000002</v>
      </c>
      <c r="H92">
        <v>264.78404</v>
      </c>
      <c r="I92">
        <v>267.768327</v>
      </c>
      <c r="J92">
        <v>263038147</v>
      </c>
      <c r="K92">
        <v>1105200</v>
      </c>
      <c r="L92">
        <v>270.72292099999999</v>
      </c>
      <c r="M92">
        <v>270.74212899999998</v>
      </c>
      <c r="N92" t="s">
        <v>8</v>
      </c>
      <c r="O92" t="s">
        <v>9</v>
      </c>
      <c r="P92">
        <v>0</v>
      </c>
      <c r="Q92" s="7">
        <f t="shared" si="1"/>
        <v>-0.12840417714216246</v>
      </c>
    </row>
    <row r="93" spans="1:17" x14ac:dyDescent="0.2">
      <c r="A93" s="4">
        <v>44834</v>
      </c>
      <c r="B93" s="5">
        <v>0</v>
      </c>
      <c r="C93" s="4">
        <v>44841</v>
      </c>
      <c r="D93" s="5">
        <v>0</v>
      </c>
      <c r="E93">
        <v>-4</v>
      </c>
      <c r="F93">
        <v>266.94099999999997</v>
      </c>
      <c r="G93">
        <v>279.892607</v>
      </c>
      <c r="H93">
        <v>263.070291</v>
      </c>
      <c r="I93">
        <v>275.53929099999999</v>
      </c>
      <c r="J93">
        <v>224062877</v>
      </c>
      <c r="K93">
        <v>937938</v>
      </c>
      <c r="L93">
        <v>272.573465</v>
      </c>
      <c r="M93">
        <v>272.64489200000003</v>
      </c>
      <c r="N93" t="s">
        <v>8</v>
      </c>
      <c r="O93" t="s">
        <v>9</v>
      </c>
      <c r="P93">
        <v>0</v>
      </c>
      <c r="Q93" s="7">
        <f t="shared" si="1"/>
        <v>-0.10310940147596269</v>
      </c>
    </row>
    <row r="94" spans="1:17" x14ac:dyDescent="0.2">
      <c r="A94" s="4">
        <v>44841</v>
      </c>
      <c r="B94" s="5">
        <v>0</v>
      </c>
      <c r="C94" s="4">
        <v>44848</v>
      </c>
      <c r="D94" s="5">
        <v>0</v>
      </c>
      <c r="E94">
        <v>-4</v>
      </c>
      <c r="F94">
        <v>270.87080300000002</v>
      </c>
      <c r="G94">
        <v>270.99884200000002</v>
      </c>
      <c r="H94">
        <v>250.42400699999999</v>
      </c>
      <c r="I94">
        <v>264.764342</v>
      </c>
      <c r="J94">
        <v>253554131</v>
      </c>
      <c r="K94">
        <v>1086453</v>
      </c>
      <c r="L94">
        <v>261.60619800000001</v>
      </c>
      <c r="M94">
        <v>261.60412700000001</v>
      </c>
      <c r="N94" t="s">
        <v>8</v>
      </c>
      <c r="O94" t="s">
        <v>9</v>
      </c>
      <c r="P94">
        <v>0</v>
      </c>
      <c r="Q94" s="7">
        <f t="shared" si="1"/>
        <v>-0.13818225958851393</v>
      </c>
    </row>
    <row r="95" spans="1:17" x14ac:dyDescent="0.2">
      <c r="A95" s="4">
        <v>44848</v>
      </c>
      <c r="B95" s="5">
        <v>0</v>
      </c>
      <c r="C95" s="4">
        <v>44855</v>
      </c>
      <c r="D95" s="5">
        <v>0</v>
      </c>
      <c r="E95">
        <v>-4</v>
      </c>
      <c r="F95">
        <v>267.10843499999999</v>
      </c>
      <c r="G95">
        <v>273.02776299999999</v>
      </c>
      <c r="H95">
        <v>256.21529600000002</v>
      </c>
      <c r="I95">
        <v>265.04996599999998</v>
      </c>
      <c r="J95">
        <v>228115887</v>
      </c>
      <c r="K95">
        <v>992342</v>
      </c>
      <c r="L95">
        <v>265.16402599999998</v>
      </c>
      <c r="M95">
        <v>265.03144900000001</v>
      </c>
      <c r="N95" t="s">
        <v>8</v>
      </c>
      <c r="O95" t="s">
        <v>9</v>
      </c>
      <c r="P95">
        <v>0</v>
      </c>
      <c r="Q95" s="7">
        <f t="shared" si="1"/>
        <v>-0.13725254288864475</v>
      </c>
    </row>
    <row r="96" spans="1:17" x14ac:dyDescent="0.2">
      <c r="A96" s="4">
        <v>44855</v>
      </c>
      <c r="B96" s="5">
        <v>0</v>
      </c>
      <c r="C96" s="4">
        <v>44862</v>
      </c>
      <c r="D96" s="5">
        <v>0</v>
      </c>
      <c r="E96">
        <v>-4</v>
      </c>
      <c r="F96">
        <v>263.93701499999997</v>
      </c>
      <c r="G96">
        <v>280.30626999999998</v>
      </c>
      <c r="H96">
        <v>262.79845499999999</v>
      </c>
      <c r="I96">
        <v>268.53655900000001</v>
      </c>
      <c r="J96">
        <v>221300682</v>
      </c>
      <c r="K96">
        <v>955768</v>
      </c>
      <c r="L96">
        <v>272.72836100000001</v>
      </c>
      <c r="M96">
        <v>272.83947999999998</v>
      </c>
      <c r="N96" t="s">
        <v>8</v>
      </c>
      <c r="O96" t="s">
        <v>9</v>
      </c>
      <c r="P96">
        <v>0</v>
      </c>
      <c r="Q96" s="7">
        <f t="shared" si="1"/>
        <v>-0.12590355352589089</v>
      </c>
    </row>
    <row r="97" spans="1:17" x14ac:dyDescent="0.2">
      <c r="A97" s="4">
        <v>44862</v>
      </c>
      <c r="B97" s="5">
        <v>0</v>
      </c>
      <c r="C97" s="4">
        <v>44869</v>
      </c>
      <c r="D97" s="5">
        <v>0</v>
      </c>
      <c r="E97">
        <v>-4</v>
      </c>
      <c r="F97">
        <v>268.12289500000003</v>
      </c>
      <c r="G97">
        <v>277.81443999999999</v>
      </c>
      <c r="H97">
        <v>256.17589900000002</v>
      </c>
      <c r="I97">
        <v>256.56001500000002</v>
      </c>
      <c r="J97">
        <v>224511236</v>
      </c>
      <c r="K97">
        <v>1020856</v>
      </c>
      <c r="L97">
        <v>268.86593699999997</v>
      </c>
      <c r="M97">
        <v>268.870903</v>
      </c>
      <c r="N97" t="s">
        <v>8</v>
      </c>
      <c r="O97" t="s">
        <v>9</v>
      </c>
      <c r="P97">
        <v>0</v>
      </c>
      <c r="Q97" s="7">
        <f t="shared" si="1"/>
        <v>-0.16488764787201976</v>
      </c>
    </row>
    <row r="98" spans="1:17" x14ac:dyDescent="0.2">
      <c r="A98" s="4">
        <v>44869</v>
      </c>
      <c r="B98" s="5">
        <v>0</v>
      </c>
      <c r="C98" s="4">
        <v>44876</v>
      </c>
      <c r="D98" s="5">
        <v>0</v>
      </c>
      <c r="E98">
        <v>-4</v>
      </c>
      <c r="F98">
        <v>261.523977</v>
      </c>
      <c r="G98">
        <v>278.77965499999999</v>
      </c>
      <c r="H98">
        <v>255.171288</v>
      </c>
      <c r="I98">
        <v>278.48418099999998</v>
      </c>
      <c r="J98">
        <v>245097196</v>
      </c>
      <c r="K98">
        <v>1104479</v>
      </c>
      <c r="L98">
        <v>265.24851000000001</v>
      </c>
      <c r="M98">
        <v>265.33960500000001</v>
      </c>
      <c r="N98" t="s">
        <v>8</v>
      </c>
      <c r="O98" t="s">
        <v>9</v>
      </c>
      <c r="P98">
        <v>0</v>
      </c>
      <c r="Q98" s="7">
        <f t="shared" si="1"/>
        <v>-9.352367544356377E-2</v>
      </c>
    </row>
    <row r="99" spans="1:17" x14ac:dyDescent="0.2">
      <c r="A99" s="4">
        <v>44876</v>
      </c>
      <c r="B99" s="5">
        <v>0</v>
      </c>
      <c r="C99" s="4">
        <v>44883</v>
      </c>
      <c r="D99" s="5">
        <v>0</v>
      </c>
      <c r="E99">
        <v>-5</v>
      </c>
      <c r="F99">
        <v>278.29704800000002</v>
      </c>
      <c r="G99">
        <v>288.83561800000001</v>
      </c>
      <c r="H99">
        <v>276.48480799999999</v>
      </c>
      <c r="I99">
        <v>280.513102</v>
      </c>
      <c r="J99">
        <v>205530043</v>
      </c>
      <c r="K99">
        <v>904179</v>
      </c>
      <c r="L99">
        <v>282.378488</v>
      </c>
      <c r="M99">
        <v>282.390761</v>
      </c>
      <c r="N99" t="s">
        <v>8</v>
      </c>
      <c r="O99" t="s">
        <v>9</v>
      </c>
      <c r="P99">
        <v>0</v>
      </c>
      <c r="Q99" s="7">
        <f t="shared" si="1"/>
        <v>-8.6919462434799033E-2</v>
      </c>
    </row>
    <row r="100" spans="1:17" x14ac:dyDescent="0.2">
      <c r="A100" s="4">
        <v>44883</v>
      </c>
      <c r="B100" s="5">
        <v>0</v>
      </c>
      <c r="C100" s="4">
        <v>44890</v>
      </c>
      <c r="D100" s="5">
        <v>0</v>
      </c>
      <c r="E100">
        <v>-5</v>
      </c>
      <c r="F100">
        <v>283.54663499999998</v>
      </c>
      <c r="G100">
        <v>285.09294799999998</v>
      </c>
      <c r="H100">
        <v>276.22872999999998</v>
      </c>
      <c r="I100">
        <v>284.462604</v>
      </c>
      <c r="J100">
        <v>122758017</v>
      </c>
      <c r="K100">
        <v>515901</v>
      </c>
      <c r="L100">
        <v>280.42210499999999</v>
      </c>
      <c r="M100">
        <v>280.37437799999998</v>
      </c>
      <c r="N100" t="s">
        <v>8</v>
      </c>
      <c r="O100" t="s">
        <v>9</v>
      </c>
      <c r="P100">
        <v>0</v>
      </c>
      <c r="Q100" s="7">
        <f t="shared" si="1"/>
        <v>-7.4063687130318495E-2</v>
      </c>
    </row>
    <row r="101" spans="1:17" x14ac:dyDescent="0.2">
      <c r="A101" s="4">
        <v>44890</v>
      </c>
      <c r="B101" s="5">
        <v>0</v>
      </c>
      <c r="C101" s="4">
        <v>44897</v>
      </c>
      <c r="D101" s="5">
        <v>0</v>
      </c>
      <c r="E101">
        <v>-5</v>
      </c>
      <c r="F101">
        <v>282.85719499999999</v>
      </c>
      <c r="G101">
        <v>291.28805199999999</v>
      </c>
      <c r="H101">
        <v>274.958192</v>
      </c>
      <c r="I101">
        <v>289.288678</v>
      </c>
      <c r="J101">
        <v>161221176</v>
      </c>
      <c r="K101">
        <v>686658</v>
      </c>
      <c r="L101">
        <v>282.42772300000001</v>
      </c>
      <c r="M101">
        <v>282.48016799999999</v>
      </c>
      <c r="N101" t="s">
        <v>8</v>
      </c>
      <c r="O101" t="s">
        <v>9</v>
      </c>
      <c r="P101">
        <v>0</v>
      </c>
      <c r="Q101" s="7">
        <f t="shared" si="1"/>
        <v>-5.8354637496517626E-2</v>
      </c>
    </row>
    <row r="102" spans="1:17" x14ac:dyDescent="0.2">
      <c r="A102" s="4">
        <v>44897</v>
      </c>
      <c r="B102" s="5">
        <v>0</v>
      </c>
      <c r="C102" s="4">
        <v>44904</v>
      </c>
      <c r="D102" s="5">
        <v>0</v>
      </c>
      <c r="E102">
        <v>-5</v>
      </c>
      <c r="F102">
        <v>284.18682799999999</v>
      </c>
      <c r="G102">
        <v>289.02275100000003</v>
      </c>
      <c r="H102">
        <v>274.57407599999999</v>
      </c>
      <c r="I102">
        <v>279.56758600000001</v>
      </c>
      <c r="J102">
        <v>166479922</v>
      </c>
      <c r="K102">
        <v>725048</v>
      </c>
      <c r="L102">
        <v>280.83489600000001</v>
      </c>
      <c r="M102">
        <v>280.783569</v>
      </c>
      <c r="N102" t="s">
        <v>8</v>
      </c>
      <c r="O102" t="s">
        <v>9</v>
      </c>
      <c r="P102">
        <v>0</v>
      </c>
      <c r="Q102" s="7">
        <f t="shared" si="1"/>
        <v>-8.9997152037891076E-2</v>
      </c>
    </row>
    <row r="103" spans="1:17" x14ac:dyDescent="0.2">
      <c r="A103" s="4">
        <v>44904</v>
      </c>
      <c r="B103" s="5">
        <v>0</v>
      </c>
      <c r="C103" s="4">
        <v>44911</v>
      </c>
      <c r="D103" s="5">
        <v>0</v>
      </c>
      <c r="E103">
        <v>-5</v>
      </c>
      <c r="F103">
        <v>278.54327599999999</v>
      </c>
      <c r="G103">
        <v>292.39607899999999</v>
      </c>
      <c r="H103">
        <v>271.51099599999998</v>
      </c>
      <c r="I103">
        <v>272.71258999999998</v>
      </c>
      <c r="J103">
        <v>206013157</v>
      </c>
      <c r="K103">
        <v>961701</v>
      </c>
      <c r="L103">
        <v>280.98941300000001</v>
      </c>
      <c r="M103">
        <v>280.93052399999999</v>
      </c>
      <c r="N103" t="s">
        <v>8</v>
      </c>
      <c r="O103" t="s">
        <v>9</v>
      </c>
      <c r="P103">
        <v>0</v>
      </c>
      <c r="Q103" s="7">
        <f t="shared" si="1"/>
        <v>-0.11231041793549371</v>
      </c>
    </row>
    <row r="104" spans="1:17" x14ac:dyDescent="0.2">
      <c r="A104" s="4">
        <v>44911</v>
      </c>
      <c r="B104" s="5">
        <v>0</v>
      </c>
      <c r="C104" s="4">
        <v>44918</v>
      </c>
      <c r="D104" s="5">
        <v>0</v>
      </c>
      <c r="E104">
        <v>-5</v>
      </c>
      <c r="F104">
        <v>272.03300000000002</v>
      </c>
      <c r="G104">
        <v>273.57931400000001</v>
      </c>
      <c r="H104">
        <v>259.11460899999997</v>
      </c>
      <c r="I104">
        <v>263.36481700000002</v>
      </c>
      <c r="J104">
        <v>167799086</v>
      </c>
      <c r="K104">
        <v>734210</v>
      </c>
      <c r="L104">
        <v>266.750429</v>
      </c>
      <c r="M104">
        <v>266.76368100000002</v>
      </c>
      <c r="N104" t="s">
        <v>8</v>
      </c>
      <c r="O104" t="s">
        <v>9</v>
      </c>
      <c r="P104">
        <v>0</v>
      </c>
      <c r="Q104" s="7">
        <f t="shared" si="1"/>
        <v>-0.14273776530366561</v>
      </c>
    </row>
    <row r="105" spans="1:17" x14ac:dyDescent="0.2">
      <c r="A105" s="4">
        <v>44918</v>
      </c>
      <c r="B105" s="5">
        <v>0</v>
      </c>
      <c r="C105" s="4">
        <v>44925</v>
      </c>
      <c r="D105" s="5">
        <v>0</v>
      </c>
      <c r="E105">
        <v>-5</v>
      </c>
      <c r="F105">
        <v>262.09123499999998</v>
      </c>
      <c r="G105">
        <v>264.62852600000002</v>
      </c>
      <c r="H105">
        <v>256.42429099999998</v>
      </c>
      <c r="I105">
        <v>263.04888999999997</v>
      </c>
      <c r="J105">
        <v>115776411</v>
      </c>
      <c r="K105">
        <v>490758</v>
      </c>
      <c r="L105">
        <v>261.10799700000001</v>
      </c>
      <c r="M105">
        <v>261.09822700000001</v>
      </c>
      <c r="N105" t="s">
        <v>8</v>
      </c>
      <c r="O105" t="s">
        <v>9</v>
      </c>
      <c r="P105">
        <v>0</v>
      </c>
      <c r="Q105" s="7">
        <f t="shared" si="1"/>
        <v>-0.1437661193909959</v>
      </c>
    </row>
    <row r="106" spans="1:17" x14ac:dyDescent="0.2">
      <c r="A106" s="4">
        <v>44925</v>
      </c>
      <c r="B106" s="5">
        <v>0</v>
      </c>
      <c r="C106" s="4">
        <v>44932</v>
      </c>
      <c r="D106" s="5">
        <v>0</v>
      </c>
      <c r="E106">
        <v>-5</v>
      </c>
      <c r="F106">
        <v>260.26478100000003</v>
      </c>
      <c r="G106">
        <v>266.71660700000001</v>
      </c>
      <c r="H106">
        <v>257.93481800000001</v>
      </c>
      <c r="I106">
        <v>258.25074499999999</v>
      </c>
      <c r="J106">
        <v>120167995</v>
      </c>
      <c r="K106">
        <v>565238</v>
      </c>
      <c r="L106">
        <v>260.894812</v>
      </c>
      <c r="M106">
        <v>260.90951100000001</v>
      </c>
      <c r="N106" t="s">
        <v>8</v>
      </c>
      <c r="O106" t="s">
        <v>9</v>
      </c>
      <c r="P106">
        <v>0</v>
      </c>
      <c r="Q106" s="7">
        <f t="shared" si="1"/>
        <v>-0.15938425909527168</v>
      </c>
    </row>
    <row r="107" spans="1:17" x14ac:dyDescent="0.2">
      <c r="A107" s="4">
        <v>44932</v>
      </c>
      <c r="B107" s="5">
        <v>0</v>
      </c>
      <c r="C107" s="4">
        <v>44939</v>
      </c>
      <c r="D107" s="5">
        <v>0</v>
      </c>
      <c r="E107">
        <v>-5</v>
      </c>
      <c r="F107">
        <v>259.99821800000001</v>
      </c>
      <c r="G107">
        <v>276.535032</v>
      </c>
      <c r="H107">
        <v>257.02652699999999</v>
      </c>
      <c r="I107">
        <v>275.49839600000001</v>
      </c>
      <c r="J107">
        <v>170173427</v>
      </c>
      <c r="K107">
        <v>785683</v>
      </c>
      <c r="L107">
        <v>269.173924</v>
      </c>
      <c r="M107">
        <v>269.279358</v>
      </c>
      <c r="N107" t="s">
        <v>8</v>
      </c>
      <c r="O107" t="s">
        <v>9</v>
      </c>
      <c r="P107">
        <v>0</v>
      </c>
      <c r="Q107" s="7">
        <f t="shared" si="1"/>
        <v>-0.10324251621576443</v>
      </c>
    </row>
    <row r="108" spans="1:17" x14ac:dyDescent="0.2">
      <c r="A108" s="4">
        <v>44939</v>
      </c>
      <c r="B108" s="5">
        <v>0</v>
      </c>
      <c r="C108" s="4">
        <v>44946</v>
      </c>
      <c r="D108" s="5">
        <v>0</v>
      </c>
      <c r="E108">
        <v>-5</v>
      </c>
      <c r="F108">
        <v>272.98085099999997</v>
      </c>
      <c r="G108">
        <v>281.06661300000002</v>
      </c>
      <c r="H108">
        <v>270.40406999999999</v>
      </c>
      <c r="I108">
        <v>271.648033</v>
      </c>
      <c r="J108">
        <v>120599736</v>
      </c>
      <c r="K108">
        <v>554111</v>
      </c>
      <c r="L108">
        <v>275.54326099999997</v>
      </c>
      <c r="M108">
        <v>275.48905000000002</v>
      </c>
      <c r="N108" t="s">
        <v>8</v>
      </c>
      <c r="O108" t="s">
        <v>9</v>
      </c>
      <c r="P108">
        <v>0</v>
      </c>
      <c r="Q108" s="7">
        <f t="shared" si="1"/>
        <v>-0.11577559040301282</v>
      </c>
    </row>
    <row r="109" spans="1:17" x14ac:dyDescent="0.2">
      <c r="A109" s="4">
        <v>44946</v>
      </c>
      <c r="B109" s="5">
        <v>0</v>
      </c>
      <c r="C109" s="4">
        <v>44953</v>
      </c>
      <c r="D109" s="5">
        <v>0</v>
      </c>
      <c r="E109">
        <v>-5</v>
      </c>
      <c r="F109">
        <v>273.26715999999999</v>
      </c>
      <c r="G109">
        <v>289.78422899999998</v>
      </c>
      <c r="H109">
        <v>272.20090599999997</v>
      </c>
      <c r="I109">
        <v>289.60651999999999</v>
      </c>
      <c r="J109">
        <v>167143315</v>
      </c>
      <c r="K109">
        <v>798473</v>
      </c>
      <c r="L109">
        <v>282.55528299999997</v>
      </c>
      <c r="M109">
        <v>282.65437400000002</v>
      </c>
      <c r="N109" t="s">
        <v>8</v>
      </c>
      <c r="O109" t="s">
        <v>9</v>
      </c>
      <c r="P109">
        <v>0</v>
      </c>
      <c r="Q109" s="7">
        <f t="shared" si="1"/>
        <v>-5.7320050013253528E-2</v>
      </c>
    </row>
    <row r="110" spans="1:17" x14ac:dyDescent="0.2">
      <c r="A110" s="4">
        <v>44953</v>
      </c>
      <c r="B110" s="5">
        <v>0</v>
      </c>
      <c r="C110" s="4">
        <v>44960</v>
      </c>
      <c r="D110" s="5">
        <v>0</v>
      </c>
      <c r="E110">
        <v>-5</v>
      </c>
      <c r="F110">
        <v>288.28357499999998</v>
      </c>
      <c r="G110">
        <v>309.68764299999998</v>
      </c>
      <c r="H110">
        <v>286.20042999999998</v>
      </c>
      <c r="I110">
        <v>307.752589</v>
      </c>
      <c r="J110">
        <v>200792379</v>
      </c>
      <c r="K110">
        <v>932569</v>
      </c>
      <c r="L110">
        <v>294.794398</v>
      </c>
      <c r="M110">
        <v>294.85193900000002</v>
      </c>
      <c r="N110" t="s">
        <v>8</v>
      </c>
      <c r="O110" t="s">
        <v>9</v>
      </c>
      <c r="P110">
        <v>0</v>
      </c>
      <c r="Q110" s="7">
        <f t="shared" si="1"/>
        <v>1.7460767347770802E-3</v>
      </c>
    </row>
    <row r="111" spans="1:17" x14ac:dyDescent="0.2">
      <c r="A111" s="4">
        <v>44960</v>
      </c>
      <c r="B111" s="5">
        <v>0</v>
      </c>
      <c r="C111" s="4">
        <v>44967</v>
      </c>
      <c r="D111" s="5">
        <v>0</v>
      </c>
      <c r="E111">
        <v>-5</v>
      </c>
      <c r="F111">
        <v>301.05888199999998</v>
      </c>
      <c r="G111">
        <v>308.414062</v>
      </c>
      <c r="H111">
        <v>296.37921</v>
      </c>
      <c r="I111">
        <v>297.840373</v>
      </c>
      <c r="J111">
        <v>203710554</v>
      </c>
      <c r="K111">
        <v>1009026</v>
      </c>
      <c r="L111">
        <v>302.25464099999999</v>
      </c>
      <c r="M111">
        <v>302.21470199999999</v>
      </c>
      <c r="N111" t="s">
        <v>8</v>
      </c>
      <c r="O111" t="s">
        <v>9</v>
      </c>
      <c r="P111">
        <v>0</v>
      </c>
      <c r="Q111" s="7">
        <f t="shared" si="1"/>
        <v>-3.0518553506067737E-2</v>
      </c>
    </row>
    <row r="112" spans="1:17" x14ac:dyDescent="0.2">
      <c r="A112" s="4">
        <v>44967</v>
      </c>
      <c r="B112" s="5">
        <v>0</v>
      </c>
      <c r="C112" s="4">
        <v>44974</v>
      </c>
      <c r="D112" s="5">
        <v>0</v>
      </c>
      <c r="E112">
        <v>-5</v>
      </c>
      <c r="F112">
        <v>295.66837399999997</v>
      </c>
      <c r="G112">
        <v>305.33377200000001</v>
      </c>
      <c r="H112">
        <v>293.46675599999998</v>
      </c>
      <c r="I112">
        <v>299.43975499999999</v>
      </c>
      <c r="J112">
        <v>180881340</v>
      </c>
      <c r="K112">
        <v>890122</v>
      </c>
      <c r="L112">
        <v>300.30531999999999</v>
      </c>
      <c r="M112">
        <v>300.22010799999998</v>
      </c>
      <c r="N112" t="s">
        <v>8</v>
      </c>
      <c r="O112" t="s">
        <v>9</v>
      </c>
      <c r="P112">
        <v>0</v>
      </c>
      <c r="Q112" s="7">
        <f t="shared" si="1"/>
        <v>-2.5312505852963466E-2</v>
      </c>
    </row>
    <row r="113" spans="1:17" x14ac:dyDescent="0.2">
      <c r="A113" s="4">
        <v>44974</v>
      </c>
      <c r="B113" s="5">
        <v>0</v>
      </c>
      <c r="C113" s="4">
        <v>44981</v>
      </c>
      <c r="D113" s="5">
        <v>0</v>
      </c>
      <c r="E113">
        <v>-5</v>
      </c>
      <c r="F113">
        <v>297.23813699999999</v>
      </c>
      <c r="G113">
        <v>298.08719100000002</v>
      </c>
      <c r="H113">
        <v>288.82657499999999</v>
      </c>
      <c r="I113">
        <v>293.04222900000002</v>
      </c>
      <c r="J113">
        <v>159585300</v>
      </c>
      <c r="K113">
        <v>769765</v>
      </c>
      <c r="L113">
        <v>292.63356700000003</v>
      </c>
      <c r="M113">
        <v>292.64649400000002</v>
      </c>
      <c r="N113" t="s">
        <v>8</v>
      </c>
      <c r="O113" t="s">
        <v>9</v>
      </c>
      <c r="P113">
        <v>0</v>
      </c>
      <c r="Q113" s="7">
        <f t="shared" si="1"/>
        <v>-4.6136689955306474E-2</v>
      </c>
    </row>
    <row r="114" spans="1:17" x14ac:dyDescent="0.2">
      <c r="A114" s="4">
        <v>44981</v>
      </c>
      <c r="B114" s="5">
        <v>0</v>
      </c>
      <c r="C114" s="4">
        <v>44988</v>
      </c>
      <c r="D114" s="5">
        <v>0</v>
      </c>
      <c r="E114">
        <v>-5</v>
      </c>
      <c r="F114">
        <v>288.04662999999999</v>
      </c>
      <c r="G114">
        <v>292.71642900000001</v>
      </c>
      <c r="H114">
        <v>284.69977599999999</v>
      </c>
      <c r="I114">
        <v>289.87308400000001</v>
      </c>
      <c r="J114">
        <v>205151264</v>
      </c>
      <c r="K114">
        <v>1093245</v>
      </c>
      <c r="L114">
        <v>288.71116999999998</v>
      </c>
      <c r="M114">
        <v>288.71039000000002</v>
      </c>
      <c r="N114" t="s">
        <v>8</v>
      </c>
      <c r="O114" t="s">
        <v>9</v>
      </c>
      <c r="P114">
        <v>0</v>
      </c>
      <c r="Q114" s="7">
        <f t="shared" si="1"/>
        <v>-5.645237431939041E-2</v>
      </c>
    </row>
    <row r="115" spans="1:17" x14ac:dyDescent="0.2">
      <c r="A115" s="4">
        <v>44988</v>
      </c>
      <c r="B115" s="5">
        <v>0</v>
      </c>
      <c r="C115" s="4">
        <v>44995</v>
      </c>
      <c r="D115" s="5">
        <v>0</v>
      </c>
      <c r="E115">
        <v>-5</v>
      </c>
      <c r="F115">
        <v>291.63042899999999</v>
      </c>
      <c r="G115">
        <v>300.13084500000002</v>
      </c>
      <c r="H115">
        <v>288.11573900000002</v>
      </c>
      <c r="I115">
        <v>288.68342100000001</v>
      </c>
      <c r="J115">
        <v>222745079</v>
      </c>
      <c r="K115">
        <v>1160460</v>
      </c>
      <c r="L115">
        <v>294.19408900000002</v>
      </c>
      <c r="M115">
        <v>294.26084700000001</v>
      </c>
      <c r="N115" t="s">
        <v>8</v>
      </c>
      <c r="O115" t="s">
        <v>9</v>
      </c>
      <c r="P115">
        <v>0</v>
      </c>
      <c r="Q115" s="7">
        <f t="shared" si="1"/>
        <v>-6.0324771450991868E-2</v>
      </c>
    </row>
    <row r="116" spans="1:17" x14ac:dyDescent="0.2">
      <c r="A116" s="4">
        <v>44995</v>
      </c>
      <c r="B116" s="5">
        <v>0</v>
      </c>
      <c r="C116" s="4">
        <v>45002</v>
      </c>
      <c r="D116" s="5">
        <v>0</v>
      </c>
      <c r="E116">
        <v>-5</v>
      </c>
      <c r="F116">
        <v>289.10301099999998</v>
      </c>
      <c r="G116">
        <v>303.27037200000001</v>
      </c>
      <c r="H116">
        <v>281.560249</v>
      </c>
      <c r="I116">
        <v>302.905081</v>
      </c>
      <c r="J116">
        <v>317792289</v>
      </c>
      <c r="K116">
        <v>1841396</v>
      </c>
      <c r="L116">
        <v>291.36626200000001</v>
      </c>
      <c r="M116">
        <v>291.45565699999997</v>
      </c>
      <c r="N116" t="s">
        <v>8</v>
      </c>
      <c r="O116" t="s">
        <v>9</v>
      </c>
      <c r="P116">
        <v>0</v>
      </c>
      <c r="Q116" s="7">
        <f t="shared" si="1"/>
        <v>-1.4032741362965879E-2</v>
      </c>
    </row>
    <row r="117" spans="1:17" x14ac:dyDescent="0.2">
      <c r="A117" s="4">
        <v>45002</v>
      </c>
      <c r="B117" s="5">
        <v>0</v>
      </c>
      <c r="C117" s="4">
        <v>45009</v>
      </c>
      <c r="D117" s="5">
        <v>0</v>
      </c>
      <c r="E117">
        <v>-4</v>
      </c>
      <c r="F117">
        <v>302.81622700000003</v>
      </c>
      <c r="G117">
        <v>311.71972599999998</v>
      </c>
      <c r="H117">
        <v>298.62799200000001</v>
      </c>
      <c r="I117">
        <v>306.281317</v>
      </c>
      <c r="J117">
        <v>229410252</v>
      </c>
      <c r="K117">
        <v>1259333</v>
      </c>
      <c r="L117">
        <v>304.70436699999999</v>
      </c>
      <c r="M117">
        <v>304.76916399999999</v>
      </c>
      <c r="N117" t="s">
        <v>8</v>
      </c>
      <c r="O117" t="s">
        <v>9</v>
      </c>
      <c r="P117">
        <v>0</v>
      </c>
      <c r="Q117" s="7">
        <f t="shared" si="1"/>
        <v>-3.0429681229730133E-3</v>
      </c>
    </row>
    <row r="118" spans="1:17" x14ac:dyDescent="0.2">
      <c r="A118" s="4">
        <v>45009</v>
      </c>
      <c r="B118" s="5">
        <v>0</v>
      </c>
      <c r="C118" s="4">
        <v>45016</v>
      </c>
      <c r="D118" s="5">
        <v>0</v>
      </c>
      <c r="E118">
        <v>-4</v>
      </c>
      <c r="F118">
        <v>305.856132</v>
      </c>
      <c r="G118">
        <v>312.77774399999998</v>
      </c>
      <c r="H118">
        <v>301.36104</v>
      </c>
      <c r="I118">
        <v>312.14491099999998</v>
      </c>
      <c r="J118">
        <v>187572073</v>
      </c>
      <c r="K118">
        <v>978873</v>
      </c>
      <c r="L118">
        <v>306.86735800000002</v>
      </c>
      <c r="M118">
        <v>306.89646199999999</v>
      </c>
      <c r="N118" t="s">
        <v>8</v>
      </c>
      <c r="O118" t="s">
        <v>9</v>
      </c>
      <c r="P118">
        <v>0</v>
      </c>
      <c r="Q118" s="7">
        <f t="shared" si="1"/>
        <v>1.6043247541862728E-2</v>
      </c>
    </row>
    <row r="119" spans="1:17" x14ac:dyDescent="0.2">
      <c r="A119" s="4">
        <v>45016</v>
      </c>
      <c r="B119" s="5">
        <v>0</v>
      </c>
      <c r="C119" s="4">
        <v>45023</v>
      </c>
      <c r="D119" s="5">
        <v>0</v>
      </c>
      <c r="E119">
        <v>-4</v>
      </c>
      <c r="F119">
        <v>312.37233500000002</v>
      </c>
      <c r="G119">
        <v>318.02828099999999</v>
      </c>
      <c r="H119">
        <v>309.31693799999999</v>
      </c>
      <c r="I119">
        <v>314.48837099999997</v>
      </c>
      <c r="J119">
        <v>189279131</v>
      </c>
      <c r="K119">
        <v>989706</v>
      </c>
      <c r="L119">
        <v>314.186667</v>
      </c>
      <c r="M119">
        <v>314.19159500000001</v>
      </c>
      <c r="N119" t="s">
        <v>8</v>
      </c>
      <c r="O119" t="s">
        <v>9</v>
      </c>
      <c r="P119">
        <v>0</v>
      </c>
      <c r="Q119" s="7">
        <f t="shared" si="1"/>
        <v>2.3671296646544264E-2</v>
      </c>
    </row>
    <row r="120" spans="1:17" x14ac:dyDescent="0.2">
      <c r="A120" s="4">
        <v>45023</v>
      </c>
      <c r="B120" s="5">
        <v>0</v>
      </c>
      <c r="C120" s="4">
        <v>45030</v>
      </c>
      <c r="D120" s="5">
        <v>0</v>
      </c>
      <c r="E120">
        <v>-4</v>
      </c>
      <c r="F120">
        <v>311.541742</v>
      </c>
      <c r="G120">
        <v>316.07045399999998</v>
      </c>
      <c r="H120">
        <v>309.06479400000001</v>
      </c>
      <c r="I120">
        <v>315.70262000000002</v>
      </c>
      <c r="J120">
        <v>140128325</v>
      </c>
      <c r="K120">
        <v>694391</v>
      </c>
      <c r="L120">
        <v>312.67736100000002</v>
      </c>
      <c r="M120">
        <v>312.66292600000003</v>
      </c>
      <c r="N120" t="s">
        <v>8</v>
      </c>
      <c r="O120" t="s">
        <v>9</v>
      </c>
      <c r="P120">
        <v>0</v>
      </c>
      <c r="Q120" s="7">
        <f t="shared" si="1"/>
        <v>2.7623722118842006E-2</v>
      </c>
    </row>
    <row r="121" spans="1:17" x14ac:dyDescent="0.2">
      <c r="A121" s="4">
        <v>45030</v>
      </c>
      <c r="B121" s="5">
        <v>0</v>
      </c>
      <c r="C121" s="4">
        <v>45037</v>
      </c>
      <c r="D121" s="5">
        <v>0</v>
      </c>
      <c r="E121">
        <v>-4</v>
      </c>
      <c r="F121">
        <v>314.033522</v>
      </c>
      <c r="G121">
        <v>317.82063299999999</v>
      </c>
      <c r="H121">
        <v>311.44286199999999</v>
      </c>
      <c r="I121">
        <v>312.73819200000003</v>
      </c>
      <c r="J121">
        <v>172025462</v>
      </c>
      <c r="K121">
        <v>883568</v>
      </c>
      <c r="L121">
        <v>314.33656100000002</v>
      </c>
      <c r="M121">
        <v>314.34284400000001</v>
      </c>
      <c r="N121" t="s">
        <v>8</v>
      </c>
      <c r="O121" t="s">
        <v>9</v>
      </c>
      <c r="P121">
        <v>0</v>
      </c>
      <c r="Q121" s="7">
        <f t="shared" si="1"/>
        <v>1.7974399172731161E-2</v>
      </c>
    </row>
    <row r="122" spans="1:17" x14ac:dyDescent="0.2">
      <c r="A122" s="4">
        <v>45037</v>
      </c>
      <c r="B122" s="5">
        <v>0</v>
      </c>
      <c r="C122" s="4">
        <v>45044</v>
      </c>
      <c r="D122" s="5">
        <v>0</v>
      </c>
      <c r="E122">
        <v>-4</v>
      </c>
      <c r="F122">
        <v>312.37233500000002</v>
      </c>
      <c r="G122">
        <v>317.26690400000001</v>
      </c>
      <c r="H122">
        <v>306.41974900000002</v>
      </c>
      <c r="I122">
        <v>316.76261499999998</v>
      </c>
      <c r="J122">
        <v>184708608</v>
      </c>
      <c r="K122">
        <v>960730</v>
      </c>
      <c r="L122">
        <v>311.53882900000002</v>
      </c>
      <c r="M122">
        <v>311.53960999999998</v>
      </c>
      <c r="N122" t="s">
        <v>8</v>
      </c>
      <c r="O122" t="s">
        <v>9</v>
      </c>
      <c r="P122">
        <v>0</v>
      </c>
      <c r="Q122" s="7">
        <f t="shared" si="1"/>
        <v>3.1074045107378875E-2</v>
      </c>
    </row>
    <row r="123" spans="1:17" x14ac:dyDescent="0.2">
      <c r="A123" s="4">
        <v>45044</v>
      </c>
      <c r="B123" s="5">
        <v>0</v>
      </c>
      <c r="C123" s="4">
        <v>45051</v>
      </c>
      <c r="D123" s="5">
        <v>0</v>
      </c>
      <c r="E123">
        <v>-4</v>
      </c>
      <c r="F123">
        <v>316.52530300000001</v>
      </c>
      <c r="G123">
        <v>320.00588399999998</v>
      </c>
      <c r="H123">
        <v>311.58623799999998</v>
      </c>
      <c r="I123">
        <v>312.62942399999997</v>
      </c>
      <c r="J123">
        <v>196068580</v>
      </c>
      <c r="K123">
        <v>1006022</v>
      </c>
      <c r="L123">
        <v>316.16808300000002</v>
      </c>
      <c r="M123">
        <v>316.18636299999997</v>
      </c>
      <c r="N123" t="s">
        <v>8</v>
      </c>
      <c r="O123" t="s">
        <v>9</v>
      </c>
      <c r="P123">
        <v>0</v>
      </c>
      <c r="Q123" s="7">
        <f t="shared" si="1"/>
        <v>1.7620355303828591E-2</v>
      </c>
    </row>
    <row r="124" spans="1:17" x14ac:dyDescent="0.2">
      <c r="A124" s="4">
        <v>45051</v>
      </c>
      <c r="B124" s="5">
        <v>0</v>
      </c>
      <c r="C124" s="4">
        <v>45058</v>
      </c>
      <c r="D124" s="5">
        <v>0</v>
      </c>
      <c r="E124">
        <v>-4</v>
      </c>
      <c r="F124">
        <v>314.90366799999998</v>
      </c>
      <c r="G124">
        <v>323.09094599999997</v>
      </c>
      <c r="H124">
        <v>314.53781099999998</v>
      </c>
      <c r="I124">
        <v>322.54710499999999</v>
      </c>
      <c r="J124">
        <v>164365200</v>
      </c>
      <c r="K124">
        <v>849543</v>
      </c>
      <c r="L124">
        <v>319.64973500000002</v>
      </c>
      <c r="M124">
        <v>319.66325799999998</v>
      </c>
      <c r="N124" t="s">
        <v>8</v>
      </c>
      <c r="O124" t="s">
        <v>9</v>
      </c>
      <c r="P124">
        <v>0</v>
      </c>
      <c r="Q124" s="7">
        <f t="shared" si="1"/>
        <v>4.9902774322103875E-2</v>
      </c>
    </row>
    <row r="125" spans="1:17" x14ac:dyDescent="0.2">
      <c r="A125" s="4">
        <v>45058</v>
      </c>
      <c r="B125" s="5">
        <v>0</v>
      </c>
      <c r="C125" s="4">
        <v>45065</v>
      </c>
      <c r="D125" s="5">
        <v>0</v>
      </c>
      <c r="E125">
        <v>-4</v>
      </c>
      <c r="F125">
        <v>323.08105799999998</v>
      </c>
      <c r="G125">
        <v>333.71067599999998</v>
      </c>
      <c r="H125">
        <v>319.32361100000003</v>
      </c>
      <c r="I125">
        <v>333.49313899999999</v>
      </c>
      <c r="J125">
        <v>169234152</v>
      </c>
      <c r="K125">
        <v>887954</v>
      </c>
      <c r="L125">
        <v>325.83148399999999</v>
      </c>
      <c r="M125">
        <v>325.73539099999999</v>
      </c>
      <c r="N125" t="s">
        <v>8</v>
      </c>
      <c r="O125" t="s">
        <v>9</v>
      </c>
      <c r="P125">
        <v>0</v>
      </c>
      <c r="Q125" s="7">
        <f t="shared" si="1"/>
        <v>8.5532520446856955E-2</v>
      </c>
    </row>
    <row r="126" spans="1:17" x14ac:dyDescent="0.2">
      <c r="A126" s="4">
        <v>45065</v>
      </c>
      <c r="B126" s="5">
        <v>0</v>
      </c>
      <c r="C126" s="4">
        <v>45072</v>
      </c>
      <c r="D126" s="5">
        <v>0</v>
      </c>
      <c r="E126">
        <v>-4</v>
      </c>
      <c r="F126">
        <v>333.71067599999998</v>
      </c>
      <c r="G126">
        <v>337.19125700000001</v>
      </c>
      <c r="H126">
        <v>325.86947800000002</v>
      </c>
      <c r="I126">
        <v>335.91570300000001</v>
      </c>
      <c r="J126">
        <v>195964683</v>
      </c>
      <c r="K126">
        <v>1025637</v>
      </c>
      <c r="L126">
        <v>332.24281200000001</v>
      </c>
      <c r="M126">
        <v>332.19753600000001</v>
      </c>
      <c r="N126" t="s">
        <v>8</v>
      </c>
      <c r="O126" t="s">
        <v>9</v>
      </c>
      <c r="P126">
        <v>0</v>
      </c>
      <c r="Q126" s="7">
        <f t="shared" si="1"/>
        <v>9.3418056001649416E-2</v>
      </c>
    </row>
    <row r="127" spans="1:17" x14ac:dyDescent="0.2">
      <c r="A127" s="4">
        <v>45072</v>
      </c>
      <c r="B127" s="5">
        <v>0</v>
      </c>
      <c r="C127" s="4">
        <v>45079</v>
      </c>
      <c r="D127" s="5">
        <v>0</v>
      </c>
      <c r="E127">
        <v>-4</v>
      </c>
      <c r="F127">
        <v>336.94405699999999</v>
      </c>
      <c r="G127">
        <v>349.96657499999998</v>
      </c>
      <c r="H127">
        <v>336.84517699999998</v>
      </c>
      <c r="I127">
        <v>348.06807600000002</v>
      </c>
      <c r="J127">
        <v>174766002</v>
      </c>
      <c r="K127">
        <v>885719</v>
      </c>
      <c r="L127">
        <v>345.14555999999999</v>
      </c>
      <c r="M127">
        <v>345.14542899999998</v>
      </c>
      <c r="N127" t="s">
        <v>8</v>
      </c>
      <c r="O127" t="s">
        <v>9</v>
      </c>
      <c r="P127">
        <v>0</v>
      </c>
      <c r="Q127" s="7">
        <f t="shared" si="1"/>
        <v>0.13297448025570385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34483-D088-3B4B-A7AF-C9A578E8AD18}">
  <dimension ref="A1:DY9"/>
  <sheetViews>
    <sheetView workbookViewId="0">
      <selection activeCell="B14" sqref="B14"/>
    </sheetView>
  </sheetViews>
  <sheetFormatPr baseColWidth="10" defaultRowHeight="16" x14ac:dyDescent="0.2"/>
  <sheetData>
    <row r="1" spans="1:129" s="14" customFormat="1" x14ac:dyDescent="0.2">
      <c r="D1" s="14">
        <f>DATE(YEAR(D2), MONTH(D2), 1)</f>
        <v>44197</v>
      </c>
      <c r="E1" s="14">
        <f t="shared" ref="E1:BP1" si="0">DATE(YEAR(E2), MONTH(E2), 1)</f>
        <v>44197</v>
      </c>
      <c r="F1" s="14">
        <f t="shared" si="0"/>
        <v>44197</v>
      </c>
      <c r="G1" s="14">
        <f t="shared" si="0"/>
        <v>44197</v>
      </c>
      <c r="H1" s="14">
        <f t="shared" si="0"/>
        <v>44197</v>
      </c>
      <c r="I1" s="14">
        <f t="shared" si="0"/>
        <v>44228</v>
      </c>
      <c r="J1" s="14">
        <f t="shared" si="0"/>
        <v>44228</v>
      </c>
      <c r="K1" s="14">
        <f t="shared" si="0"/>
        <v>44228</v>
      </c>
      <c r="L1" s="14">
        <f t="shared" si="0"/>
        <v>44228</v>
      </c>
      <c r="M1" s="14">
        <f t="shared" si="0"/>
        <v>44256</v>
      </c>
      <c r="N1" s="14">
        <f t="shared" si="0"/>
        <v>44256</v>
      </c>
      <c r="O1" s="14">
        <f t="shared" si="0"/>
        <v>44256</v>
      </c>
      <c r="P1" s="14">
        <f t="shared" si="0"/>
        <v>44256</v>
      </c>
      <c r="Q1" s="14">
        <f t="shared" si="0"/>
        <v>44287</v>
      </c>
      <c r="R1" s="14">
        <f t="shared" si="0"/>
        <v>44287</v>
      </c>
      <c r="S1" s="14">
        <f t="shared" si="0"/>
        <v>44287</v>
      </c>
      <c r="T1" s="14">
        <f t="shared" si="0"/>
        <v>44287</v>
      </c>
      <c r="U1" s="14">
        <f t="shared" si="0"/>
        <v>44287</v>
      </c>
      <c r="V1" s="14">
        <f t="shared" si="0"/>
        <v>44317</v>
      </c>
      <c r="W1" s="14">
        <f t="shared" si="0"/>
        <v>44317</v>
      </c>
      <c r="X1" s="14">
        <f t="shared" si="0"/>
        <v>44317</v>
      </c>
      <c r="Y1" s="14">
        <f t="shared" si="0"/>
        <v>44317</v>
      </c>
      <c r="Z1" s="14">
        <f t="shared" si="0"/>
        <v>44348</v>
      </c>
      <c r="AA1" s="14">
        <f t="shared" si="0"/>
        <v>44348</v>
      </c>
      <c r="AB1" s="14">
        <f t="shared" si="0"/>
        <v>44348</v>
      </c>
      <c r="AC1" s="14">
        <f t="shared" si="0"/>
        <v>44348</v>
      </c>
      <c r="AD1" s="14">
        <f t="shared" si="0"/>
        <v>44378</v>
      </c>
      <c r="AE1" s="14">
        <f t="shared" si="0"/>
        <v>44378</v>
      </c>
      <c r="AF1" s="14">
        <f t="shared" si="0"/>
        <v>44378</v>
      </c>
      <c r="AG1" s="14">
        <f t="shared" si="0"/>
        <v>44378</v>
      </c>
      <c r="AH1" s="14">
        <f t="shared" si="0"/>
        <v>44378</v>
      </c>
      <c r="AI1" s="14">
        <f t="shared" si="0"/>
        <v>44409</v>
      </c>
      <c r="AJ1" s="14">
        <f t="shared" si="0"/>
        <v>44409</v>
      </c>
      <c r="AK1" s="14">
        <f t="shared" si="0"/>
        <v>44409</v>
      </c>
      <c r="AL1" s="14">
        <f t="shared" si="0"/>
        <v>44409</v>
      </c>
      <c r="AM1" s="14">
        <f t="shared" si="0"/>
        <v>44440</v>
      </c>
      <c r="AN1" s="14">
        <f t="shared" si="0"/>
        <v>44440</v>
      </c>
      <c r="AO1" s="14">
        <f t="shared" si="0"/>
        <v>44440</v>
      </c>
      <c r="AP1" s="14">
        <f t="shared" si="0"/>
        <v>44440</v>
      </c>
      <c r="AQ1" s="14">
        <f t="shared" si="0"/>
        <v>44470</v>
      </c>
      <c r="AR1" s="14">
        <f t="shared" si="0"/>
        <v>44470</v>
      </c>
      <c r="AS1" s="14">
        <f t="shared" si="0"/>
        <v>44470</v>
      </c>
      <c r="AT1" s="14">
        <f t="shared" si="0"/>
        <v>44470</v>
      </c>
      <c r="AU1" s="14">
        <f t="shared" si="0"/>
        <v>44470</v>
      </c>
      <c r="AV1" s="14">
        <f t="shared" si="0"/>
        <v>44501</v>
      </c>
      <c r="AW1" s="14">
        <f t="shared" si="0"/>
        <v>44501</v>
      </c>
      <c r="AX1" s="14">
        <f t="shared" si="0"/>
        <v>44501</v>
      </c>
      <c r="AY1" s="14">
        <f t="shared" si="0"/>
        <v>44501</v>
      </c>
      <c r="AZ1" s="14">
        <f t="shared" si="0"/>
        <v>44531</v>
      </c>
      <c r="BA1" s="14">
        <f t="shared" si="0"/>
        <v>44531</v>
      </c>
      <c r="BB1" s="14">
        <f t="shared" si="0"/>
        <v>44531</v>
      </c>
      <c r="BC1" s="14">
        <f t="shared" si="0"/>
        <v>44531</v>
      </c>
      <c r="BD1" s="14">
        <f t="shared" si="0"/>
        <v>44531</v>
      </c>
      <c r="BE1" s="14">
        <f t="shared" si="0"/>
        <v>44562</v>
      </c>
      <c r="BF1" s="14">
        <f t="shared" si="0"/>
        <v>44562</v>
      </c>
      <c r="BG1" s="14">
        <f t="shared" si="0"/>
        <v>44562</v>
      </c>
      <c r="BH1" s="14">
        <f t="shared" si="0"/>
        <v>44562</v>
      </c>
      <c r="BI1" s="14">
        <f t="shared" si="0"/>
        <v>44593</v>
      </c>
      <c r="BJ1" s="14">
        <f t="shared" si="0"/>
        <v>44593</v>
      </c>
      <c r="BK1" s="14">
        <f t="shared" si="0"/>
        <v>44593</v>
      </c>
      <c r="BL1" s="14">
        <f t="shared" si="0"/>
        <v>44593</v>
      </c>
      <c r="BM1" s="14">
        <f t="shared" si="0"/>
        <v>44621</v>
      </c>
      <c r="BN1" s="14">
        <f t="shared" si="0"/>
        <v>44621</v>
      </c>
      <c r="BO1" s="14">
        <f t="shared" si="0"/>
        <v>44621</v>
      </c>
      <c r="BP1" s="14">
        <f t="shared" si="0"/>
        <v>44621</v>
      </c>
      <c r="BQ1" s="14">
        <f t="shared" ref="BQ1:DY1" si="1">DATE(YEAR(BQ2), MONTH(BQ2), 1)</f>
        <v>44652</v>
      </c>
      <c r="BR1" s="14">
        <f t="shared" si="1"/>
        <v>44652</v>
      </c>
      <c r="BS1" s="14">
        <f t="shared" si="1"/>
        <v>44652</v>
      </c>
      <c r="BT1" s="14">
        <f t="shared" si="1"/>
        <v>44652</v>
      </c>
      <c r="BU1" s="14">
        <f t="shared" si="1"/>
        <v>44652</v>
      </c>
      <c r="BV1" s="14">
        <f t="shared" si="1"/>
        <v>44682</v>
      </c>
      <c r="BW1" s="14">
        <f t="shared" si="1"/>
        <v>44682</v>
      </c>
      <c r="BX1" s="14">
        <f t="shared" si="1"/>
        <v>44682</v>
      </c>
      <c r="BY1" s="14">
        <f t="shared" si="1"/>
        <v>44682</v>
      </c>
      <c r="BZ1" s="14">
        <f t="shared" si="1"/>
        <v>44713</v>
      </c>
      <c r="CA1" s="14">
        <f t="shared" si="1"/>
        <v>44713</v>
      </c>
      <c r="CB1" s="14">
        <f t="shared" si="1"/>
        <v>44713</v>
      </c>
      <c r="CC1" s="14">
        <f t="shared" si="1"/>
        <v>44713</v>
      </c>
      <c r="CD1" s="14">
        <f t="shared" si="1"/>
        <v>44743</v>
      </c>
      <c r="CE1" s="14">
        <f t="shared" si="1"/>
        <v>44743</v>
      </c>
      <c r="CF1" s="14">
        <f t="shared" si="1"/>
        <v>44743</v>
      </c>
      <c r="CG1" s="14">
        <f t="shared" si="1"/>
        <v>44743</v>
      </c>
      <c r="CH1" s="14">
        <f t="shared" si="1"/>
        <v>44743</v>
      </c>
      <c r="CI1" s="14">
        <f t="shared" si="1"/>
        <v>44774</v>
      </c>
      <c r="CJ1" s="14">
        <f t="shared" si="1"/>
        <v>44774</v>
      </c>
      <c r="CK1" s="14">
        <f t="shared" si="1"/>
        <v>44774</v>
      </c>
      <c r="CL1" s="14">
        <f t="shared" si="1"/>
        <v>44774</v>
      </c>
      <c r="CM1" s="14">
        <f t="shared" si="1"/>
        <v>44805</v>
      </c>
      <c r="CN1" s="14">
        <f t="shared" si="1"/>
        <v>44805</v>
      </c>
      <c r="CO1" s="14">
        <f t="shared" si="1"/>
        <v>44805</v>
      </c>
      <c r="CP1" s="14">
        <f t="shared" si="1"/>
        <v>44805</v>
      </c>
      <c r="CQ1" s="14">
        <f t="shared" si="1"/>
        <v>44805</v>
      </c>
      <c r="CR1" s="14">
        <f t="shared" si="1"/>
        <v>44835</v>
      </c>
      <c r="CS1" s="14">
        <f t="shared" si="1"/>
        <v>44835</v>
      </c>
      <c r="CT1" s="14">
        <f t="shared" si="1"/>
        <v>44835</v>
      </c>
      <c r="CU1" s="14">
        <f t="shared" si="1"/>
        <v>44835</v>
      </c>
      <c r="CV1" s="14">
        <f t="shared" si="1"/>
        <v>44866</v>
      </c>
      <c r="CW1" s="14">
        <f t="shared" si="1"/>
        <v>44866</v>
      </c>
      <c r="CX1" s="14">
        <f t="shared" si="1"/>
        <v>44866</v>
      </c>
      <c r="CY1" s="14">
        <f t="shared" si="1"/>
        <v>44866</v>
      </c>
      <c r="CZ1" s="14">
        <f t="shared" si="1"/>
        <v>44896</v>
      </c>
      <c r="DA1" s="14">
        <f t="shared" si="1"/>
        <v>44896</v>
      </c>
      <c r="DB1" s="14">
        <f t="shared" si="1"/>
        <v>44896</v>
      </c>
      <c r="DC1" s="14">
        <f t="shared" si="1"/>
        <v>44896</v>
      </c>
      <c r="DD1" s="14">
        <f t="shared" si="1"/>
        <v>44896</v>
      </c>
      <c r="DE1" s="14">
        <f t="shared" si="1"/>
        <v>44927</v>
      </c>
      <c r="DF1" s="14">
        <f t="shared" si="1"/>
        <v>44927</v>
      </c>
      <c r="DG1" s="14">
        <f t="shared" si="1"/>
        <v>44927</v>
      </c>
      <c r="DH1" s="14">
        <f t="shared" si="1"/>
        <v>44927</v>
      </c>
      <c r="DI1" s="14">
        <f t="shared" si="1"/>
        <v>44958</v>
      </c>
      <c r="DJ1" s="14">
        <f t="shared" si="1"/>
        <v>44958</v>
      </c>
      <c r="DK1" s="14">
        <f t="shared" si="1"/>
        <v>44958</v>
      </c>
      <c r="DL1" s="14">
        <f t="shared" si="1"/>
        <v>44958</v>
      </c>
      <c r="DM1" s="14">
        <f t="shared" si="1"/>
        <v>44986</v>
      </c>
      <c r="DN1" s="14">
        <f t="shared" si="1"/>
        <v>44986</v>
      </c>
      <c r="DO1" s="14">
        <f t="shared" si="1"/>
        <v>44986</v>
      </c>
      <c r="DP1" s="14">
        <f t="shared" si="1"/>
        <v>44986</v>
      </c>
      <c r="DQ1" s="14">
        <f t="shared" si="1"/>
        <v>44986</v>
      </c>
      <c r="DR1" s="14">
        <f t="shared" si="1"/>
        <v>45017</v>
      </c>
      <c r="DS1" s="14">
        <f t="shared" si="1"/>
        <v>45017</v>
      </c>
      <c r="DT1" s="14">
        <f t="shared" si="1"/>
        <v>45017</v>
      </c>
      <c r="DU1" s="14">
        <f t="shared" si="1"/>
        <v>45017</v>
      </c>
      <c r="DV1" s="14">
        <f t="shared" si="1"/>
        <v>45047</v>
      </c>
      <c r="DW1" s="14">
        <f t="shared" si="1"/>
        <v>45047</v>
      </c>
      <c r="DX1" s="14">
        <f t="shared" si="1"/>
        <v>45047</v>
      </c>
      <c r="DY1" s="14">
        <f t="shared" si="1"/>
        <v>45047</v>
      </c>
    </row>
    <row r="2" spans="1:129" s="4" customFormat="1" x14ac:dyDescent="0.2">
      <c r="A2" s="4" t="s">
        <v>29</v>
      </c>
      <c r="B2" s="4" t="s">
        <v>30</v>
      </c>
      <c r="C2" s="4" t="str" cm="1">
        <f t="array" ref="C2:DY9">TRANSPOSE(Overall!A1:H127)</f>
        <v>Date</v>
      </c>
      <c r="D2" s="4">
        <v>44197</v>
      </c>
      <c r="E2" s="4">
        <v>44204</v>
      </c>
      <c r="F2" s="4">
        <v>44211</v>
      </c>
      <c r="G2" s="4">
        <v>44218</v>
      </c>
      <c r="H2" s="4">
        <v>44225</v>
      </c>
      <c r="I2" s="4">
        <v>44232</v>
      </c>
      <c r="J2" s="4">
        <v>44239</v>
      </c>
      <c r="K2" s="4">
        <v>44246</v>
      </c>
      <c r="L2" s="4">
        <v>44253</v>
      </c>
      <c r="M2" s="4">
        <v>44260</v>
      </c>
      <c r="N2" s="4">
        <v>44267</v>
      </c>
      <c r="O2" s="4">
        <v>44274</v>
      </c>
      <c r="P2" s="4">
        <v>44281</v>
      </c>
      <c r="Q2" s="4">
        <v>44288</v>
      </c>
      <c r="R2" s="4">
        <v>44295</v>
      </c>
      <c r="S2" s="4">
        <v>44302</v>
      </c>
      <c r="T2" s="4">
        <v>44309</v>
      </c>
      <c r="U2" s="4">
        <v>44316</v>
      </c>
      <c r="V2" s="4">
        <v>44323</v>
      </c>
      <c r="W2" s="4">
        <v>44330</v>
      </c>
      <c r="X2" s="4">
        <v>44337</v>
      </c>
      <c r="Y2" s="4">
        <v>44344</v>
      </c>
      <c r="Z2" s="4">
        <v>44351</v>
      </c>
      <c r="AA2" s="4">
        <v>44358</v>
      </c>
      <c r="AB2" s="4">
        <v>44365</v>
      </c>
      <c r="AC2" s="4">
        <v>44372</v>
      </c>
      <c r="AD2" s="4">
        <v>44379</v>
      </c>
      <c r="AE2" s="4">
        <v>44386</v>
      </c>
      <c r="AF2" s="4">
        <v>44393</v>
      </c>
      <c r="AG2" s="4">
        <v>44400</v>
      </c>
      <c r="AH2" s="4">
        <v>44407</v>
      </c>
      <c r="AI2" s="4">
        <v>44414</v>
      </c>
      <c r="AJ2" s="4">
        <v>44421</v>
      </c>
      <c r="AK2" s="4">
        <v>44428</v>
      </c>
      <c r="AL2" s="4">
        <v>44435</v>
      </c>
      <c r="AM2" s="4">
        <v>44442</v>
      </c>
      <c r="AN2" s="4">
        <v>44449</v>
      </c>
      <c r="AO2" s="4">
        <v>44456</v>
      </c>
      <c r="AP2" s="4">
        <v>44463</v>
      </c>
      <c r="AQ2" s="4">
        <v>44470</v>
      </c>
      <c r="AR2" s="4">
        <v>44477</v>
      </c>
      <c r="AS2" s="4">
        <v>44484</v>
      </c>
      <c r="AT2" s="4">
        <v>44491</v>
      </c>
      <c r="AU2" s="4">
        <v>44498</v>
      </c>
      <c r="AV2" s="4">
        <v>44505</v>
      </c>
      <c r="AW2" s="4">
        <v>44512</v>
      </c>
      <c r="AX2" s="4">
        <v>44519</v>
      </c>
      <c r="AY2" s="4">
        <v>44526</v>
      </c>
      <c r="AZ2" s="4">
        <v>44533</v>
      </c>
      <c r="BA2" s="4">
        <v>44540</v>
      </c>
      <c r="BB2" s="4">
        <v>44547</v>
      </c>
      <c r="BC2" s="4">
        <v>44554</v>
      </c>
      <c r="BD2" s="4">
        <v>44561</v>
      </c>
      <c r="BE2" s="4">
        <v>44568</v>
      </c>
      <c r="BF2" s="4">
        <v>44575</v>
      </c>
      <c r="BG2" s="4">
        <v>44582</v>
      </c>
      <c r="BH2" s="4">
        <v>44589</v>
      </c>
      <c r="BI2" s="4">
        <v>44596</v>
      </c>
      <c r="BJ2" s="4">
        <v>44603</v>
      </c>
      <c r="BK2" s="4">
        <v>44610</v>
      </c>
      <c r="BL2" s="4">
        <v>44617</v>
      </c>
      <c r="BM2" s="4">
        <v>44624</v>
      </c>
      <c r="BN2" s="4">
        <v>44631</v>
      </c>
      <c r="BO2" s="4">
        <v>44638</v>
      </c>
      <c r="BP2" s="4">
        <v>44645</v>
      </c>
      <c r="BQ2" s="4">
        <v>44652</v>
      </c>
      <c r="BR2" s="4">
        <v>44659</v>
      </c>
      <c r="BS2" s="4">
        <v>44666</v>
      </c>
      <c r="BT2" s="4">
        <v>44673</v>
      </c>
      <c r="BU2" s="4">
        <v>44680</v>
      </c>
      <c r="BV2" s="4">
        <v>44687</v>
      </c>
      <c r="BW2" s="4">
        <v>44694</v>
      </c>
      <c r="BX2" s="4">
        <v>44701</v>
      </c>
      <c r="BY2" s="4">
        <v>44708</v>
      </c>
      <c r="BZ2" s="4">
        <v>44715</v>
      </c>
      <c r="CA2" s="4">
        <v>44722</v>
      </c>
      <c r="CB2" s="4">
        <v>44729</v>
      </c>
      <c r="CC2" s="4">
        <v>44736</v>
      </c>
      <c r="CD2" s="4">
        <v>44743</v>
      </c>
      <c r="CE2" s="4">
        <v>44750</v>
      </c>
      <c r="CF2" s="4">
        <v>44757</v>
      </c>
      <c r="CG2" s="4">
        <v>44764</v>
      </c>
      <c r="CH2" s="4">
        <v>44771</v>
      </c>
      <c r="CI2" s="4">
        <v>44778</v>
      </c>
      <c r="CJ2" s="4">
        <v>44785</v>
      </c>
      <c r="CK2" s="4">
        <v>44792</v>
      </c>
      <c r="CL2" s="4">
        <v>44799</v>
      </c>
      <c r="CM2" s="4">
        <v>44806</v>
      </c>
      <c r="CN2" s="4">
        <v>44813</v>
      </c>
      <c r="CO2" s="4">
        <v>44820</v>
      </c>
      <c r="CP2" s="4">
        <v>44827</v>
      </c>
      <c r="CQ2" s="4">
        <v>44834</v>
      </c>
      <c r="CR2" s="4">
        <v>44841</v>
      </c>
      <c r="CS2" s="4">
        <v>44848</v>
      </c>
      <c r="CT2" s="4">
        <v>44855</v>
      </c>
      <c r="CU2" s="4">
        <v>44862</v>
      </c>
      <c r="CV2" s="4">
        <v>44869</v>
      </c>
      <c r="CW2" s="4">
        <v>44876</v>
      </c>
      <c r="CX2" s="4">
        <v>44883</v>
      </c>
      <c r="CY2" s="4">
        <v>44890</v>
      </c>
      <c r="CZ2" s="4">
        <v>44897</v>
      </c>
      <c r="DA2" s="4">
        <v>44904</v>
      </c>
      <c r="DB2" s="4">
        <v>44911</v>
      </c>
      <c r="DC2" s="4">
        <v>44918</v>
      </c>
      <c r="DD2" s="4">
        <v>44925</v>
      </c>
      <c r="DE2" s="4">
        <v>44932</v>
      </c>
      <c r="DF2" s="4">
        <v>44939</v>
      </c>
      <c r="DG2" s="4">
        <v>44946</v>
      </c>
      <c r="DH2" s="4">
        <v>44953</v>
      </c>
      <c r="DI2" s="4">
        <v>44960</v>
      </c>
      <c r="DJ2" s="4">
        <v>44967</v>
      </c>
      <c r="DK2" s="4">
        <v>44974</v>
      </c>
      <c r="DL2" s="4">
        <v>44981</v>
      </c>
      <c r="DM2" s="4">
        <v>44988</v>
      </c>
      <c r="DN2" s="4">
        <v>44995</v>
      </c>
      <c r="DO2" s="4">
        <v>45002</v>
      </c>
      <c r="DP2" s="4">
        <v>45009</v>
      </c>
      <c r="DQ2" s="4">
        <v>45016</v>
      </c>
      <c r="DR2" s="4">
        <v>45023</v>
      </c>
      <c r="DS2" s="4">
        <v>45030</v>
      </c>
      <c r="DT2" s="4">
        <v>45037</v>
      </c>
      <c r="DU2" s="4">
        <v>45044</v>
      </c>
      <c r="DV2" s="4">
        <v>45051</v>
      </c>
      <c r="DW2" s="4">
        <v>45058</v>
      </c>
      <c r="DX2" s="4">
        <v>45065</v>
      </c>
      <c r="DY2" s="4">
        <v>45072</v>
      </c>
    </row>
    <row r="3" spans="1:129" x14ac:dyDescent="0.2">
      <c r="B3" t="b">
        <v>1</v>
      </c>
      <c r="C3" t="str">
        <v>Oil</v>
      </c>
      <c r="D3" s="7">
        <v>0</v>
      </c>
      <c r="E3" s="7">
        <v>5.9746084846683783E-2</v>
      </c>
      <c r="F3" s="7">
        <v>-2.4894178532693426E-3</v>
      </c>
      <c r="G3" s="7">
        <v>-3.2362460276611237E-2</v>
      </c>
      <c r="H3" s="7">
        <v>1.842169775101505E-2</v>
      </c>
      <c r="I3" s="7">
        <v>6.9703756259761149E-2</v>
      </c>
      <c r="J3" s="7">
        <v>9.9825720739553175E-2</v>
      </c>
      <c r="K3" s="7">
        <v>0.2118496368731127</v>
      </c>
      <c r="L3" s="7">
        <v>0.26636793577269813</v>
      </c>
      <c r="M3" s="7">
        <v>0.33084390608536068</v>
      </c>
      <c r="N3" s="7">
        <v>0.2078665457605941</v>
      </c>
      <c r="O3" s="7">
        <v>0.22287427412530184</v>
      </c>
      <c r="P3" s="7">
        <v>0.26867576340747679</v>
      </c>
      <c r="Q3" s="7">
        <v>0.20535460880371245</v>
      </c>
      <c r="R3" s="7">
        <v>0.21386415247873883</v>
      </c>
      <c r="S3" s="7">
        <v>0.15629946135093314</v>
      </c>
      <c r="T3" s="7">
        <v>0.26667350788954958</v>
      </c>
      <c r="U3" s="7">
        <v>0.31322582185286496</v>
      </c>
      <c r="V3" s="7">
        <v>0.29195192038913459</v>
      </c>
      <c r="W3" s="7">
        <v>0.32624045453528266</v>
      </c>
      <c r="X3" s="7">
        <v>0.34576237537479926</v>
      </c>
      <c r="Y3" s="7">
        <v>0.44412291698996192</v>
      </c>
      <c r="Z3" s="7">
        <v>0.45113360152956283</v>
      </c>
      <c r="AA3" s="7">
        <v>0.39637384936258535</v>
      </c>
      <c r="AB3" s="7">
        <v>0.46494914205597326</v>
      </c>
      <c r="AC3" s="7">
        <v>0.47273607334362128</v>
      </c>
      <c r="AD3" s="7">
        <v>0.37401779082464048</v>
      </c>
      <c r="AE3" s="7">
        <v>0.30694964339491576</v>
      </c>
      <c r="AF3" s="7">
        <v>0.27479712655110544</v>
      </c>
      <c r="AG3" s="7">
        <v>0.29564601164127741</v>
      </c>
      <c r="AH3" s="7">
        <v>0.27404353982721896</v>
      </c>
      <c r="AI3" s="7">
        <v>0.30041865240159887</v>
      </c>
      <c r="AJ3" s="7">
        <v>0.17055264473202625</v>
      </c>
      <c r="AK3" s="7">
        <v>0.25244106801316052</v>
      </c>
      <c r="AL3" s="7">
        <v>0.29891150713793574</v>
      </c>
      <c r="AM3" s="7">
        <v>0.27705785853865506</v>
      </c>
      <c r="AN3" s="7">
        <v>0.34462838772293425</v>
      </c>
      <c r="AO3" s="7">
        <v>0.40390957568090119</v>
      </c>
      <c r="AP3" s="7">
        <v>0.47460045219712887</v>
      </c>
      <c r="AQ3" s="7">
        <v>0.56925300779408994</v>
      </c>
      <c r="AR3" s="7">
        <v>0.63142425072403563</v>
      </c>
      <c r="AS3" s="7">
        <v>0.63624567817816557</v>
      </c>
      <c r="AT3" s="7">
        <v>0.64258969578804814</v>
      </c>
      <c r="AU3" s="7">
        <v>0.62203510917086691</v>
      </c>
      <c r="AV3" s="7">
        <v>0.63117048100072526</v>
      </c>
      <c r="AW3" s="7">
        <v>0.5984354267945089</v>
      </c>
      <c r="AX3" s="7">
        <v>0.64335097677386976</v>
      </c>
      <c r="AY3" s="7">
        <v>0.54032433033287175</v>
      </c>
      <c r="AZ3" s="7">
        <v>0.57965717187228116</v>
      </c>
      <c r="BA3" s="7">
        <v>0.53102782994813058</v>
      </c>
      <c r="BB3" s="7">
        <v>0.54639189001117372</v>
      </c>
      <c r="BC3" s="7">
        <v>0.56738941809565258</v>
      </c>
      <c r="BD3" s="7">
        <v>0.70694622184400391</v>
      </c>
      <c r="BE3" s="7">
        <v>0.78760750899087184</v>
      </c>
      <c r="BF3" s="7">
        <v>0.76430536626011458</v>
      </c>
      <c r="BG3" s="7">
        <v>0.81193391863461739</v>
      </c>
      <c r="BH3" s="7">
        <v>0.88004789382121429</v>
      </c>
      <c r="BI3" s="7">
        <v>0.89157093886849692</v>
      </c>
      <c r="BJ3" s="7">
        <v>0.89157093886849692</v>
      </c>
      <c r="BK3" s="7">
        <v>0.86596418149146126</v>
      </c>
      <c r="BL3" s="7">
        <v>1.0108984006250559</v>
      </c>
      <c r="BM3" s="7">
        <v>1.0692818119541547</v>
      </c>
      <c r="BN3" s="7">
        <v>1.0382976391918757</v>
      </c>
      <c r="BO3" s="7">
        <v>1.1694786610496108</v>
      </c>
      <c r="BP3" s="7">
        <v>1.1738614592052203</v>
      </c>
      <c r="BQ3" s="7">
        <v>1.1826270273323296</v>
      </c>
      <c r="BR3" s="7">
        <v>1.2542984572074742</v>
      </c>
      <c r="BS3" s="7">
        <v>1.21072841662292</v>
      </c>
      <c r="BT3" s="7">
        <v>1.1831426556184204</v>
      </c>
      <c r="BU3" s="7">
        <v>1.3017356676615468</v>
      </c>
      <c r="BV3" s="7">
        <v>1.1772130007886474</v>
      </c>
      <c r="BW3" s="7">
        <v>1.2767279917192829</v>
      </c>
      <c r="BX3" s="7">
        <v>1.4767892583368454</v>
      </c>
      <c r="BY3" s="7">
        <v>1.5726949076330627</v>
      </c>
      <c r="BZ3" s="7">
        <v>1.6473331096266604</v>
      </c>
      <c r="CA3" s="7">
        <v>1.2468112075577604</v>
      </c>
      <c r="CB3" s="7">
        <v>0.99249925016176244</v>
      </c>
      <c r="CC3" s="7">
        <v>1.0181637567794763</v>
      </c>
      <c r="CD3" s="7">
        <v>0.98083356533552901</v>
      </c>
      <c r="CE3" s="7">
        <v>0.88491568413572241</v>
      </c>
      <c r="CF3" s="7">
        <v>1.0474575875653511</v>
      </c>
      <c r="CG3" s="7">
        <v>1.165669860471183</v>
      </c>
      <c r="CH3" s="7">
        <v>1.0433097885160234</v>
      </c>
      <c r="CI3" s="7">
        <v>1.2652170658391511</v>
      </c>
      <c r="CJ3" s="7">
        <v>1.3676158548694222</v>
      </c>
      <c r="CK3" s="7">
        <v>1.4879020554840272</v>
      </c>
      <c r="CL3" s="7">
        <v>1.3359888871183003</v>
      </c>
      <c r="CM3" s="7">
        <v>1.3416921108111255</v>
      </c>
      <c r="CN3" s="7">
        <v>1.4163525218831292</v>
      </c>
      <c r="CO3" s="7">
        <v>1.2836229241205417</v>
      </c>
      <c r="CP3" s="7">
        <v>1.1975230057022652</v>
      </c>
      <c r="CQ3" s="7">
        <v>1.5060027080419918</v>
      </c>
      <c r="CR3" s="7">
        <v>1.5475895455667439</v>
      </c>
      <c r="CS3" s="7">
        <v>1.5420621907181495</v>
      </c>
      <c r="CT3" s="7">
        <v>1.638922717649391</v>
      </c>
      <c r="CU3" s="7">
        <v>1.6847208812066272</v>
      </c>
      <c r="CV3" s="7">
        <v>1.681035977974231</v>
      </c>
      <c r="CW3" s="7">
        <v>1.7242020838992467</v>
      </c>
      <c r="CX3" s="7">
        <v>1.7099888374015308</v>
      </c>
      <c r="CY3" s="7">
        <v>1.6407651692655889</v>
      </c>
      <c r="CZ3" s="7">
        <v>1.3949289627971442</v>
      </c>
      <c r="DA3" s="7">
        <v>1.4473709383386355</v>
      </c>
      <c r="DB3" s="7">
        <v>1.4063282232348335</v>
      </c>
      <c r="DC3" s="7">
        <v>1.4612294878163756</v>
      </c>
      <c r="DD3" s="7">
        <v>1.3970003257519392</v>
      </c>
      <c r="DE3" s="7">
        <v>1.5281237674736545</v>
      </c>
      <c r="DF3" s="7">
        <v>1.540649800431138</v>
      </c>
      <c r="DG3" s="7">
        <v>1.6325960896351639</v>
      </c>
      <c r="DH3" s="7">
        <v>1.4127244941840118</v>
      </c>
      <c r="DI3" s="7">
        <v>1.4031300877602439</v>
      </c>
      <c r="DJ3" s="7">
        <v>1.4177881922447138</v>
      </c>
      <c r="DK3" s="7">
        <v>1.3602218100703289</v>
      </c>
      <c r="DL3" s="7">
        <v>1.4297812073204503</v>
      </c>
      <c r="DM3" s="7">
        <v>1.335169772339472</v>
      </c>
      <c r="DN3" s="7">
        <v>1.1616710708095881</v>
      </c>
      <c r="DO3" s="7">
        <v>1.1575069813448815</v>
      </c>
      <c r="DP3" s="7">
        <v>1.2855904568153771</v>
      </c>
      <c r="DQ3" s="7">
        <v>1.3606646106170779</v>
      </c>
      <c r="DR3" s="7">
        <v>1.4257826713158419</v>
      </c>
      <c r="DS3" s="7">
        <v>1.3348326340198098</v>
      </c>
      <c r="DT3" s="7">
        <v>1.2621802562082125</v>
      </c>
      <c r="DU3" s="7">
        <v>1.1225262172815604</v>
      </c>
      <c r="DV3" s="7">
        <v>1.1618123295671658</v>
      </c>
      <c r="DW3" s="7">
        <v>1.2107854048926372</v>
      </c>
      <c r="DX3" s="7">
        <v>1.2089018326604564</v>
      </c>
      <c r="DY3" s="7">
        <v>1.1494345168423445</v>
      </c>
    </row>
    <row r="4" spans="1:129" x14ac:dyDescent="0.2">
      <c r="B4" t="b">
        <v>1</v>
      </c>
      <c r="C4" t="str">
        <v>Gold</v>
      </c>
      <c r="D4" s="7">
        <v>0</v>
      </c>
      <c r="E4" s="7">
        <v>-3.454423891241358E-2</v>
      </c>
      <c r="F4" s="7">
        <v>-2.3400936037441436E-2</v>
      </c>
      <c r="G4" s="7">
        <v>-3.788722977490519E-2</v>
      </c>
      <c r="H4" s="7">
        <v>-6.31268107867171E-2</v>
      </c>
      <c r="I4" s="7">
        <v>-4.6077557388009706E-2</v>
      </c>
      <c r="J4" s="7">
        <v>-7.3322932917316674E-2</v>
      </c>
      <c r="K4" s="7">
        <v>-7.6108758636059717E-2</v>
      </c>
      <c r="L4" s="7">
        <v>-0.11388455538221529</v>
      </c>
      <c r="M4" s="7">
        <v>-0.10006685981724972</v>
      </c>
      <c r="N4" s="7">
        <v>-9.4272342322264252E-2</v>
      </c>
      <c r="O4" s="7">
        <v>-9.8618230443503402E-2</v>
      </c>
      <c r="P4" s="7">
        <v>-9.750390015600624E-2</v>
      </c>
      <c r="Q4" s="7">
        <v>-8.3407622019166475E-2</v>
      </c>
      <c r="R4" s="7">
        <v>-7.8727434811678154E-2</v>
      </c>
      <c r="S4" s="7">
        <v>-6.9311343882326709E-2</v>
      </c>
      <c r="T4" s="7">
        <v>-7.3880098061065255E-2</v>
      </c>
      <c r="U4" s="7">
        <v>-5.2484956541118719E-2</v>
      </c>
      <c r="V4" s="7">
        <v>-4.6523289503008665E-2</v>
      </c>
      <c r="W4" s="7">
        <v>-1.9612213059950871E-2</v>
      </c>
      <c r="X4" s="7">
        <v>-9.8618230443502444E-3</v>
      </c>
      <c r="Y4" s="7">
        <v>-2.3456652551816247E-2</v>
      </c>
      <c r="Z4" s="7">
        <v>-9.6946735012256556E-3</v>
      </c>
      <c r="AA4" s="7">
        <v>-7.5941609092935125E-2</v>
      </c>
      <c r="AB4" s="7">
        <v>-7.4882995319812781E-2</v>
      </c>
      <c r="AC4" s="7">
        <v>-7.399153108981503E-2</v>
      </c>
      <c r="AD4" s="7">
        <v>-6.0340985067974064E-2</v>
      </c>
      <c r="AE4" s="7">
        <v>-4.6857588589257843E-2</v>
      </c>
      <c r="AF4" s="7">
        <v>-5.7889458435480205E-2</v>
      </c>
      <c r="AG4" s="7">
        <v>-4.6300423445509262E-2</v>
      </c>
      <c r="AH4" s="7">
        <v>-5.9170938266101945E-2</v>
      </c>
      <c r="AI4" s="7">
        <v>-8.6026298194784925E-2</v>
      </c>
      <c r="AJ4" s="7">
        <v>-7.1707154000445597E-2</v>
      </c>
      <c r="AK4" s="7">
        <v>-6.5801203476710507E-2</v>
      </c>
      <c r="AL4" s="7">
        <v>-5.6997994205482454E-2</v>
      </c>
      <c r="AM4" s="7">
        <v>-6.3795408959215455E-2</v>
      </c>
      <c r="AN4" s="7">
        <v>-8.6082014709159743E-2</v>
      </c>
      <c r="AO4" s="7">
        <v>-8.8979273456652547E-2</v>
      </c>
      <c r="AP4" s="7">
        <v>-8.5023400936037399E-2</v>
      </c>
      <c r="AQ4" s="7">
        <v>-8.535770002228657E-2</v>
      </c>
      <c r="AR4" s="7">
        <v>-6.3962558502340033E-2</v>
      </c>
      <c r="AS4" s="7">
        <v>-7.0927122799197634E-2</v>
      </c>
      <c r="AT4" s="7">
        <v>-6.3516826387341088E-2</v>
      </c>
      <c r="AU4" s="7">
        <v>-6.5912636505460129E-2</v>
      </c>
      <c r="AV4" s="7">
        <v>-2.986405170492526E-2</v>
      </c>
      <c r="AW4" s="7">
        <v>-3.0866948963672789E-2</v>
      </c>
      <c r="AX4" s="7">
        <v>-6.8865611767327764E-2</v>
      </c>
      <c r="AY4" s="7">
        <v>-7.9340316469801553E-2</v>
      </c>
      <c r="AZ4" s="7">
        <v>-7.5774459549810533E-2</v>
      </c>
      <c r="BA4" s="7">
        <v>-6.3071094272342282E-2</v>
      </c>
      <c r="BB4" s="7">
        <v>-5.8558056607978561E-2</v>
      </c>
      <c r="BC4" s="7">
        <v>-5.3933585914865051E-2</v>
      </c>
      <c r="BD4" s="7">
        <v>-6.9589926454200923E-2</v>
      </c>
      <c r="BE4" s="7">
        <v>-5.1927791397370145E-2</v>
      </c>
      <c r="BF4" s="7">
        <v>-4.3626030755515847E-2</v>
      </c>
      <c r="BG4" s="7">
        <v>-6.6191219077334496E-2</v>
      </c>
      <c r="BH4" s="7">
        <v>-6.061956763984843E-2</v>
      </c>
      <c r="BI4" s="7">
        <v>-4.9699130822375683E-2</v>
      </c>
      <c r="BJ4" s="7">
        <v>-1.2424782705593882E-2</v>
      </c>
      <c r="BK4" s="7">
        <v>-1.3037664363717425E-2</v>
      </c>
      <c r="BL4" s="7">
        <v>7.3545798974817347E-3</v>
      </c>
      <c r="BM4" s="7">
        <v>3.8555827947403698E-2</v>
      </c>
      <c r="BN4" s="7">
        <v>7.8560285268553416E-3</v>
      </c>
      <c r="BO4" s="7">
        <v>2.0336527746824193E-2</v>
      </c>
      <c r="BP4" s="7">
        <v>6.5188321818587924E-3</v>
      </c>
      <c r="BQ4" s="7">
        <v>4.7916202362380976E-3</v>
      </c>
      <c r="BR4" s="7">
        <v>2.5406730554936498E-2</v>
      </c>
      <c r="BS4" s="7">
        <v>1.4374860708714134E-2</v>
      </c>
      <c r="BT4" s="7">
        <v>-1.4207711165589387E-2</v>
      </c>
      <c r="BU4" s="7">
        <v>-2.4236683753064377E-2</v>
      </c>
      <c r="BV4" s="7">
        <v>-5.1872074882995334E-2</v>
      </c>
      <c r="BW4" s="7">
        <v>-4.2177401381769522E-2</v>
      </c>
      <c r="BX4" s="7">
        <v>-3.7441497659906391E-2</v>
      </c>
      <c r="BY4" s="7">
        <v>-2.858257187430352E-2</v>
      </c>
      <c r="BZ4" s="7">
        <v>-4.0394472921774019E-2</v>
      </c>
      <c r="CA4" s="7">
        <v>-3.7831513260530379E-2</v>
      </c>
      <c r="CB4" s="7">
        <v>-5.1370626253621571E-2</v>
      </c>
      <c r="CC4" s="7">
        <v>-6.1399598841096401E-2</v>
      </c>
      <c r="CD4" s="7">
        <v>-9.6110987296634726E-2</v>
      </c>
      <c r="CE4" s="7">
        <v>-0.11226877646534421</v>
      </c>
      <c r="CF4" s="7">
        <v>-0.10703142411410731</v>
      </c>
      <c r="CG4" s="7">
        <v>-8.8254958769779387E-2</v>
      </c>
      <c r="CH4" s="7">
        <v>-6.858702919545355E-2</v>
      </c>
      <c r="CI4" s="7">
        <v>-7.32114998885669E-2</v>
      </c>
      <c r="CJ4" s="7">
        <v>-8.6694896367283281E-2</v>
      </c>
      <c r="CK4" s="7">
        <v>-8.7642077111655836E-2</v>
      </c>
      <c r="CL4" s="7">
        <v>-0.12040338756407391</v>
      </c>
      <c r="CM4" s="7">
        <v>-0.11421885446846446</v>
      </c>
      <c r="CN4" s="7">
        <v>-0.13650546021840873</v>
      </c>
      <c r="CO4" s="7">
        <v>-0.13249387118341877</v>
      </c>
      <c r="CP4" s="7">
        <v>-0.13828838867840426</v>
      </c>
      <c r="CQ4" s="7">
        <v>-0.11059728103409848</v>
      </c>
      <c r="CR4" s="7">
        <v>-0.13689547581903272</v>
      </c>
      <c r="CS4" s="7">
        <v>-0.15617338979273457</v>
      </c>
      <c r="CT4" s="7">
        <v>-0.1378426565634053</v>
      </c>
      <c r="CU4" s="7">
        <v>-0.15416759527523952</v>
      </c>
      <c r="CV4" s="7">
        <v>-8.9146422999777139E-2</v>
      </c>
      <c r="CW4" s="7">
        <v>-8.6694896367283281E-2</v>
      </c>
      <c r="CX4" s="7">
        <v>-9.1375083574771435E-2</v>
      </c>
      <c r="CY4" s="7">
        <v>-6.4854022732337799E-2</v>
      </c>
      <c r="CZ4" s="7">
        <v>-7.2487185201693741E-2</v>
      </c>
      <c r="DA4" s="7">
        <v>-7.8727434811678154E-2</v>
      </c>
      <c r="DB4" s="7">
        <v>-7.0871406284822816E-2</v>
      </c>
      <c r="DC4" s="7">
        <v>-5.9226654780476909E-2</v>
      </c>
      <c r="DD4" s="7">
        <v>-4.9921996879875086E-2</v>
      </c>
      <c r="DE4" s="7">
        <v>-1.5823490082460461E-2</v>
      </c>
      <c r="DF4" s="7">
        <v>2.28437708936927E-3</v>
      </c>
      <c r="DG4" s="7">
        <v>-5.5716514374810039E-5</v>
      </c>
      <c r="DH4" s="7">
        <v>-8.8032092712279041E-3</v>
      </c>
      <c r="DI4" s="7">
        <v>-3.5937151771785095E-2</v>
      </c>
      <c r="DJ4" s="7">
        <v>-4.8640517049253346E-2</v>
      </c>
      <c r="DK4" s="7">
        <v>-5.5215065745486944E-2</v>
      </c>
      <c r="DL4" s="7">
        <v>-4.9141965678627109E-2</v>
      </c>
      <c r="DM4" s="7">
        <v>-5.1704925339870748E-2</v>
      </c>
      <c r="DN4" s="7">
        <v>-5.0702028081123056E-3</v>
      </c>
      <c r="DO4" s="7">
        <v>3.487853799866291E-2</v>
      </c>
      <c r="DP4" s="7">
        <v>2.6186761756184628E-2</v>
      </c>
      <c r="DQ4" s="7">
        <v>3.9057276576777468E-2</v>
      </c>
      <c r="DR4" s="7">
        <v>5.7053710719857417E-2</v>
      </c>
      <c r="DS4" s="7">
        <v>3.6828616001783006E-2</v>
      </c>
      <c r="DT4" s="7">
        <v>2.9362603075551653E-2</v>
      </c>
      <c r="DU4" s="7">
        <v>6.1065299754847382E-2</v>
      </c>
      <c r="DV4" s="7">
        <v>4.2623133496768474E-2</v>
      </c>
      <c r="DW4" s="7">
        <v>1.3149097392467205E-2</v>
      </c>
      <c r="DX4" s="7">
        <v>4.0115890349899652E-3</v>
      </c>
      <c r="DY4" s="7">
        <v>2.3846668152440392E-2</v>
      </c>
    </row>
    <row r="5" spans="1:129" x14ac:dyDescent="0.2">
      <c r="B5" t="b">
        <v>1</v>
      </c>
      <c r="C5" t="str">
        <v>QQQ</v>
      </c>
      <c r="D5" s="7">
        <v>0</v>
      </c>
      <c r="E5" s="7">
        <v>-2.0001258657722475E-3</v>
      </c>
      <c r="F5" s="7">
        <v>3.6129277129251201E-2</v>
      </c>
      <c r="G5" s="7">
        <v>2.0128260437961565E-2</v>
      </c>
      <c r="H5" s="7">
        <v>4.8447518871777159E-2</v>
      </c>
      <c r="I5" s="7">
        <v>6.2226172043303288E-2</v>
      </c>
      <c r="J5" s="7">
        <v>5.5527335107749529E-2</v>
      </c>
      <c r="K5" s="7">
        <v>-6.8258289506808291E-3</v>
      </c>
      <c r="L5" s="7">
        <v>-3.4541876940160809E-2</v>
      </c>
      <c r="M5" s="7">
        <v>9.7149021773808835E-3</v>
      </c>
      <c r="N5" s="7">
        <v>-9.3339261319991228E-3</v>
      </c>
      <c r="O5" s="7">
        <v>-1.0340676538486627E-2</v>
      </c>
      <c r="P5" s="7">
        <v>3.1619631630973526E-2</v>
      </c>
      <c r="Q5" s="7">
        <v>6.5156092729833887E-2</v>
      </c>
      <c r="R5" s="7">
        <v>8.5881942163160779E-2</v>
      </c>
      <c r="S5" s="7">
        <v>6.5537550520697652E-2</v>
      </c>
      <c r="T5" s="7">
        <v>8.1495180823264318E-2</v>
      </c>
      <c r="U5" s="7">
        <v>5.380773484426609E-2</v>
      </c>
      <c r="V5" s="7">
        <v>1.5121603333855808E-2</v>
      </c>
      <c r="W5" s="7">
        <v>4.5288521698431707E-2</v>
      </c>
      <c r="X5" s="7">
        <v>5.8162707492417691E-2</v>
      </c>
      <c r="Y5" s="7">
        <v>4.9007730276798035E-2</v>
      </c>
      <c r="Z5" s="7">
        <v>8.190842730587293E-2</v>
      </c>
      <c r="AA5" s="7">
        <v>9.7770694788242407E-2</v>
      </c>
      <c r="AB5" s="7">
        <v>0.11352382738869279</v>
      </c>
      <c r="AC5" s="7">
        <v>0.12841791339847664</v>
      </c>
      <c r="AD5" s="7">
        <v>0.14178440075969187</v>
      </c>
      <c r="AE5" s="7">
        <v>0.14735376913726617</v>
      </c>
      <c r="AF5" s="7">
        <v>0.15826973441234859</v>
      </c>
      <c r="AG5" s="7">
        <v>0.16632144937320792</v>
      </c>
      <c r="AH5" s="7">
        <v>0.17647361695152466</v>
      </c>
      <c r="AI5" s="7">
        <v>0.16966307365478941</v>
      </c>
      <c r="AJ5" s="7">
        <v>0.15830155890950101</v>
      </c>
      <c r="AK5" s="7">
        <v>0.18522548061484506</v>
      </c>
      <c r="AL5" s="7">
        <v>0.21062180692665772</v>
      </c>
      <c r="AM5" s="7">
        <v>0.20766208637601444</v>
      </c>
      <c r="AN5" s="7">
        <v>0.20397038937072084</v>
      </c>
      <c r="AO5" s="7">
        <v>0.18832341003825953</v>
      </c>
      <c r="AP5" s="7">
        <v>0.14046932022450931</v>
      </c>
      <c r="AQ5" s="7">
        <v>0.15643130576663727</v>
      </c>
      <c r="AR5" s="7">
        <v>0.16809215371823891</v>
      </c>
      <c r="AS5" s="7">
        <v>0.2019914537960871</v>
      </c>
      <c r="AT5" s="7">
        <v>0.22413432501465433</v>
      </c>
      <c r="AU5" s="7">
        <v>0.26873866722234935</v>
      </c>
      <c r="AV5" s="7">
        <v>0.24442930193979454</v>
      </c>
      <c r="AW5" s="7">
        <v>0.2799853344957115</v>
      </c>
      <c r="AX5" s="7">
        <v>0.2704591203055377</v>
      </c>
      <c r="AY5" s="7">
        <v>0.24226280462076991</v>
      </c>
      <c r="AZ5" s="7">
        <v>0.2544334174133272</v>
      </c>
      <c r="BA5" s="7">
        <v>0.23248170801011825</v>
      </c>
      <c r="BB5" s="7">
        <v>0.26621339321056431</v>
      </c>
      <c r="BC5" s="7">
        <v>0.27715542807731031</v>
      </c>
      <c r="BD5" s="7">
        <v>0.22506114147651987</v>
      </c>
      <c r="BE5" s="7">
        <v>0.2047721212691653</v>
      </c>
      <c r="BF5" s="7">
        <v>0.15392197167124347</v>
      </c>
      <c r="BG5" s="7">
        <v>8.8142168273788138E-2</v>
      </c>
      <c r="BH5" s="7">
        <v>0.12642333411582254</v>
      </c>
      <c r="BI5" s="7">
        <v>0.14355415463390697</v>
      </c>
      <c r="BJ5" s="7">
        <v>0.10201909101358954</v>
      </c>
      <c r="BK5" s="7">
        <v>8.6196206224382052E-2</v>
      </c>
      <c r="BL5" s="7">
        <v>9.1842679919389381E-2</v>
      </c>
      <c r="BM5" s="7">
        <v>5.6783512492633643E-2</v>
      </c>
      <c r="BN5" s="7">
        <v>9.8797092598310862E-2</v>
      </c>
      <c r="BO5" s="7">
        <v>0.14873585135490572</v>
      </c>
      <c r="BP5" s="7">
        <v>0.15796662210803061</v>
      </c>
      <c r="BQ5" s="7">
        <v>0.13100893915849468</v>
      </c>
      <c r="BR5" s="7">
        <v>8.0958360114421812E-2</v>
      </c>
      <c r="BS5" s="7">
        <v>6.7287878333850415E-2</v>
      </c>
      <c r="BT5" s="7">
        <v>4.7676481972631697E-2</v>
      </c>
      <c r="BU5" s="7">
        <v>5.9635859136406401E-4</v>
      </c>
      <c r="BV5" s="7">
        <v>-7.0055766531504748E-2</v>
      </c>
      <c r="BW5" s="7">
        <v>-7.5070408241472514E-2</v>
      </c>
      <c r="BX5" s="7">
        <v>-4.3928534672228042E-2</v>
      </c>
      <c r="BY5" s="7">
        <v>4.1417416816536805E-3</v>
      </c>
      <c r="BZ5" s="7">
        <v>-4.3704952687938996E-2</v>
      </c>
      <c r="CA5" s="7">
        <v>-0.13316996150521587</v>
      </c>
      <c r="CB5" s="7">
        <v>-8.8428006096528164E-2</v>
      </c>
      <c r="CC5" s="7">
        <v>-0.10305283869729689</v>
      </c>
      <c r="CD5" s="7">
        <v>-5.6010158007114744E-2</v>
      </c>
      <c r="CE5" s="7">
        <v>-8.2603673922550025E-2</v>
      </c>
      <c r="CF5" s="7">
        <v>-1.6327894021045713E-2</v>
      </c>
      <c r="CG5" s="7">
        <v>-8.5514510326907319E-3</v>
      </c>
      <c r="CH5" s="7">
        <v>3.8139213676665791E-2</v>
      </c>
      <c r="CI5" s="7">
        <v>3.7115156238230002E-2</v>
      </c>
      <c r="CJ5" s="7">
        <v>5.3884111033401884E-2</v>
      </c>
      <c r="CK5" s="7">
        <v>2.5914515188631117E-2</v>
      </c>
      <c r="CL5" s="7">
        <v>-4.1865348973855798E-2</v>
      </c>
      <c r="CM5" s="7">
        <v>-3.828114631181221E-2</v>
      </c>
      <c r="CN5" s="7">
        <v>-6.8426864620138514E-2</v>
      </c>
      <c r="CO5" s="7">
        <v>-0.10211556380141795</v>
      </c>
      <c r="CP5" s="7">
        <v>-0.12840417714216246</v>
      </c>
      <c r="CQ5" s="7">
        <v>-0.10310940147596269</v>
      </c>
      <c r="CR5" s="7">
        <v>-0.13818225958851393</v>
      </c>
      <c r="CS5" s="7">
        <v>-0.13725254288864475</v>
      </c>
      <c r="CT5" s="7">
        <v>-0.12590355352589089</v>
      </c>
      <c r="CU5" s="7">
        <v>-0.16488764787201976</v>
      </c>
      <c r="CV5" s="7">
        <v>-9.352367544356377E-2</v>
      </c>
      <c r="CW5" s="7">
        <v>-8.6919462434799033E-2</v>
      </c>
      <c r="CX5" s="7">
        <v>-7.4063687130318495E-2</v>
      </c>
      <c r="CY5" s="7">
        <v>-5.8354637496517626E-2</v>
      </c>
      <c r="CZ5" s="7">
        <v>-8.9997152037891076E-2</v>
      </c>
      <c r="DA5" s="7">
        <v>-0.11231041793549371</v>
      </c>
      <c r="DB5" s="7">
        <v>-0.14273776530366561</v>
      </c>
      <c r="DC5" s="7">
        <v>-0.1437661193909959</v>
      </c>
      <c r="DD5" s="7">
        <v>-0.15938425909527168</v>
      </c>
      <c r="DE5" s="7">
        <v>-0.10324251621576443</v>
      </c>
      <c r="DF5" s="7">
        <v>-0.11577559040301282</v>
      </c>
      <c r="DG5" s="7">
        <v>-5.7320050013253528E-2</v>
      </c>
      <c r="DH5" s="7">
        <v>1.7460767347770802E-3</v>
      </c>
      <c r="DI5" s="7">
        <v>-3.0518553506067737E-2</v>
      </c>
      <c r="DJ5" s="7">
        <v>-2.5312505852963466E-2</v>
      </c>
      <c r="DK5" s="7">
        <v>-4.6136689955306474E-2</v>
      </c>
      <c r="DL5" s="7">
        <v>-5.645237431939041E-2</v>
      </c>
      <c r="DM5" s="7">
        <v>-6.0324771450991868E-2</v>
      </c>
      <c r="DN5" s="7">
        <v>-1.4032741362965879E-2</v>
      </c>
      <c r="DO5" s="7">
        <v>-3.0429681229730133E-3</v>
      </c>
      <c r="DP5" s="7">
        <v>1.6043247541862728E-2</v>
      </c>
      <c r="DQ5" s="7">
        <v>2.3671296646544264E-2</v>
      </c>
      <c r="DR5" s="7">
        <v>2.7623722118842006E-2</v>
      </c>
      <c r="DS5" s="7">
        <v>1.7974399172731161E-2</v>
      </c>
      <c r="DT5" s="7">
        <v>3.1074045107378875E-2</v>
      </c>
      <c r="DU5" s="7">
        <v>1.7620355303828591E-2</v>
      </c>
      <c r="DV5" s="7">
        <v>4.9902774322103875E-2</v>
      </c>
      <c r="DW5" s="7">
        <v>8.5532520446856955E-2</v>
      </c>
      <c r="DX5" s="7">
        <v>9.3418056001649416E-2</v>
      </c>
      <c r="DY5" s="7">
        <v>0.13297448025570385</v>
      </c>
    </row>
    <row r="6" spans="1:129" x14ac:dyDescent="0.2">
      <c r="B6" t="b">
        <v>1</v>
      </c>
      <c r="C6" t="str">
        <v>Real Estate</v>
      </c>
      <c r="D6" s="7">
        <v>0</v>
      </c>
      <c r="E6" s="7">
        <v>1.1611019847745875E-2</v>
      </c>
      <c r="F6" s="7">
        <v>3.7735844745599684E-2</v>
      </c>
      <c r="G6" s="7">
        <v>4.2089982228575379E-2</v>
      </c>
      <c r="H6" s="7">
        <v>6.5191087100840164E-2</v>
      </c>
      <c r="I6" s="7">
        <v>8.1519102661998896E-2</v>
      </c>
      <c r="J6" s="7">
        <v>6.7972897159408061E-2</v>
      </c>
      <c r="K6" s="7">
        <v>7.2810827696047686E-2</v>
      </c>
      <c r="L6" s="7">
        <v>3.1083690257720203E-2</v>
      </c>
      <c r="M6" s="7">
        <v>8.1035309608334966E-2</v>
      </c>
      <c r="N6" s="7">
        <v>0.10244315223296518</v>
      </c>
      <c r="O6" s="7">
        <v>0.10277645548715492</v>
      </c>
      <c r="P6" s="7">
        <v>0.137416728955224</v>
      </c>
      <c r="Q6" s="7">
        <v>0.14215698963629703</v>
      </c>
      <c r="R6" s="7">
        <v>0.16841066562886917</v>
      </c>
      <c r="S6" s="7">
        <v>0.1863993106580675</v>
      </c>
      <c r="T6" s="7">
        <v>0.20062005238071859</v>
      </c>
      <c r="U6" s="7">
        <v>0.18178060304892854</v>
      </c>
      <c r="V6" s="7">
        <v>0.16999074804249709</v>
      </c>
      <c r="W6" s="7">
        <v>0.19697371558629467</v>
      </c>
      <c r="X6" s="7">
        <v>0.209371282191639</v>
      </c>
      <c r="Y6" s="7">
        <v>0.24935954137988345</v>
      </c>
      <c r="Z6" s="7">
        <v>0.28226791205611068</v>
      </c>
      <c r="AA6" s="7">
        <v>0.25869187121492349</v>
      </c>
      <c r="AB6" s="7">
        <v>0.25038529662645614</v>
      </c>
      <c r="AC6" s="7">
        <v>0.25014098086555198</v>
      </c>
      <c r="AD6" s="7">
        <v>0.26895294501024514</v>
      </c>
      <c r="AE6" s="7">
        <v>0.29191820988936129</v>
      </c>
      <c r="AF6" s="7">
        <v>0.28642121279053367</v>
      </c>
      <c r="AG6" s="7">
        <v>0.30034695579847004</v>
      </c>
      <c r="AH6" s="7">
        <v>0.31121880555586262</v>
      </c>
      <c r="AI6" s="7">
        <v>0.30022479791801793</v>
      </c>
      <c r="AJ6" s="7">
        <v>0.3004691136789221</v>
      </c>
      <c r="AK6" s="7">
        <v>0.29656012870540321</v>
      </c>
      <c r="AL6" s="7">
        <v>0.35885951876004485</v>
      </c>
      <c r="AM6" s="7">
        <v>0.32526670644425099</v>
      </c>
      <c r="AN6" s="7">
        <v>0.31696011841559418</v>
      </c>
      <c r="AO6" s="7">
        <v>0.30584395289729766</v>
      </c>
      <c r="AP6" s="7">
        <v>0.25415938242007657</v>
      </c>
      <c r="AQ6" s="7">
        <v>0.27681974316497165</v>
      </c>
      <c r="AR6" s="7">
        <v>0.31295383991180886</v>
      </c>
      <c r="AS6" s="7">
        <v>0.3403912605760514</v>
      </c>
      <c r="AT6" s="7">
        <v>0.35913199171751026</v>
      </c>
      <c r="AU6" s="7">
        <v>0.34394342196412414</v>
      </c>
      <c r="AV6" s="7">
        <v>0.34725060902201743</v>
      </c>
      <c r="AW6" s="7">
        <v>0.35202765550117571</v>
      </c>
      <c r="AX6" s="7">
        <v>0.3639090381966687</v>
      </c>
      <c r="AY6" s="7">
        <v>0.33206203926863131</v>
      </c>
      <c r="AZ6" s="7">
        <v>0.3585195491719676</v>
      </c>
      <c r="BA6" s="7">
        <v>0.3789950727459655</v>
      </c>
      <c r="BB6" s="7">
        <v>0.39112300227378444</v>
      </c>
      <c r="BC6" s="7">
        <v>0.43493205191343015</v>
      </c>
      <c r="BD6" s="7">
        <v>0.38122264971880315</v>
      </c>
      <c r="BE6" s="7">
        <v>0.36550584020577276</v>
      </c>
      <c r="BF6" s="7">
        <v>0.30709376953951523</v>
      </c>
      <c r="BG6" s="7">
        <v>0.25994335444061317</v>
      </c>
      <c r="BH6" s="7">
        <v>0.3131577410235194</v>
      </c>
      <c r="BI6" s="7">
        <v>0.28853062361913828</v>
      </c>
      <c r="BJ6" s="7">
        <v>0.26278970428814891</v>
      </c>
      <c r="BK6" s="7">
        <v>0.24954798627391117</v>
      </c>
      <c r="BL6" s="7">
        <v>0.28741682169253019</v>
      </c>
      <c r="BM6" s="7">
        <v>0.28345668335857543</v>
      </c>
      <c r="BN6" s="7">
        <v>0.3072175268024927</v>
      </c>
      <c r="BO6" s="7">
        <v>0.30047736595514585</v>
      </c>
      <c r="BP6" s="7">
        <v>0.34484146853206826</v>
      </c>
      <c r="BQ6" s="7">
        <v>0.36348185522029197</v>
      </c>
      <c r="BR6" s="7">
        <v>0.34832101257740994</v>
      </c>
      <c r="BS6" s="7">
        <v>0.38547750452349738</v>
      </c>
      <c r="BT6" s="7">
        <v>0.35155200720222129</v>
      </c>
      <c r="BU6" s="7">
        <v>0.25673460332907594</v>
      </c>
      <c r="BV6" s="7">
        <v>0.17086457538934163</v>
      </c>
      <c r="BW6" s="7">
        <v>0.17011895400812926</v>
      </c>
      <c r="BX6" s="7">
        <v>0.21460733801541151</v>
      </c>
      <c r="BY6" s="7">
        <v>0.2387155565917046</v>
      </c>
      <c r="BZ6" s="7">
        <v>0.17915711842019089</v>
      </c>
      <c r="CA6" s="7">
        <v>8.4375586412259104E-2</v>
      </c>
      <c r="CB6" s="7">
        <v>0.14835313194177388</v>
      </c>
      <c r="CC6" s="7">
        <v>0.14710600333741408</v>
      </c>
      <c r="CD6" s="7">
        <v>0.16568816712563572</v>
      </c>
      <c r="CE6" s="7">
        <v>0.13575716126213824</v>
      </c>
      <c r="CF6" s="7">
        <v>0.18202551017816129</v>
      </c>
      <c r="CG6" s="7">
        <v>0.24151340079609485</v>
      </c>
      <c r="CH6" s="7">
        <v>0.22555019229282028</v>
      </c>
      <c r="CI6" s="7">
        <v>0.26046969913356749</v>
      </c>
      <c r="CJ6" s="7">
        <v>0.26695475174801092</v>
      </c>
      <c r="CK6" s="7">
        <v>0.23889443207095831</v>
      </c>
      <c r="CL6" s="7">
        <v>0.17766058022318626</v>
      </c>
      <c r="CM6" s="7">
        <v>0.20222895056018317</v>
      </c>
      <c r="CN6" s="7">
        <v>0.14211750236016454</v>
      </c>
      <c r="CO6" s="7">
        <v>8.4250874895841973E-2</v>
      </c>
      <c r="CP6" s="7">
        <v>1.6253906357416678E-2</v>
      </c>
      <c r="CQ6" s="7">
        <v>1.4741616258564846E-2</v>
      </c>
      <c r="CR6" s="7">
        <v>-4.539988420470425E-3</v>
      </c>
      <c r="CS6" s="7">
        <v>-1.2857530203398007E-2</v>
      </c>
      <c r="CT6" s="7">
        <v>3.666971517040133E-2</v>
      </c>
      <c r="CU6" s="7">
        <v>2.7343971028113086E-2</v>
      </c>
      <c r="CV6" s="7">
        <v>0.11215782857291241</v>
      </c>
      <c r="CW6" s="7">
        <v>7.7879418761273272E-2</v>
      </c>
      <c r="CX6" s="7">
        <v>0.1042183458745084</v>
      </c>
      <c r="CY6" s="7">
        <v>0.12236573297940484</v>
      </c>
      <c r="CZ6" s="7">
        <v>9.8925357408905776E-2</v>
      </c>
      <c r="DA6" s="7">
        <v>0.10260831871914368</v>
      </c>
      <c r="DB6" s="7">
        <v>6.5731785915955881E-2</v>
      </c>
      <c r="DC6" s="7">
        <v>7.9465119174024143E-2</v>
      </c>
      <c r="DD6" s="7">
        <v>6.6240429879616133E-2</v>
      </c>
      <c r="DE6" s="7">
        <v>0.15092929366402341</v>
      </c>
      <c r="DF6" s="7">
        <v>0.12371695584981163</v>
      </c>
      <c r="DG6" s="7">
        <v>0.15677867908583173</v>
      </c>
      <c r="DH6" s="7">
        <v>0.2110761836431983</v>
      </c>
      <c r="DI6" s="7">
        <v>0.15868608386941557</v>
      </c>
      <c r="DJ6" s="7">
        <v>0.15817743990575531</v>
      </c>
      <c r="DK6" s="7">
        <v>0.12524287430060296</v>
      </c>
      <c r="DL6" s="7">
        <v>0.10502436746638759</v>
      </c>
      <c r="DM6" s="7">
        <v>7.9465119174024143E-2</v>
      </c>
      <c r="DN6" s="7">
        <v>6.738487543780422E-2</v>
      </c>
      <c r="DO6" s="7">
        <v>6.8318363784906338E-3</v>
      </c>
      <c r="DP6" s="7">
        <v>6.3356635664719718E-2</v>
      </c>
      <c r="DQ6" s="7">
        <v>7.7040240222416997E-2</v>
      </c>
      <c r="DR6" s="7">
        <v>7.9597921684393363E-2</v>
      </c>
      <c r="DS6" s="7">
        <v>7.7423890425684996E-2</v>
      </c>
      <c r="DT6" s="7">
        <v>8.279502015181664E-2</v>
      </c>
      <c r="DU6" s="7">
        <v>7.1029680050649191E-2</v>
      </c>
      <c r="DV6" s="7">
        <v>7.6145042974602103E-2</v>
      </c>
      <c r="DW6" s="7">
        <v>5.7218192091862637E-2</v>
      </c>
      <c r="DX6" s="7">
        <v>2.9723099575378813E-2</v>
      </c>
      <c r="DY6" s="7">
        <v>5.2230712568998999E-2</v>
      </c>
    </row>
    <row r="7" spans="1:129" x14ac:dyDescent="0.2">
      <c r="B7" t="b">
        <v>1</v>
      </c>
      <c r="C7" t="str">
        <v>Dividends</v>
      </c>
      <c r="D7" s="7">
        <v>0</v>
      </c>
      <c r="E7" s="7">
        <v>1.1070681060512112E-2</v>
      </c>
      <c r="F7" s="7">
        <v>4.0946261615140119E-3</v>
      </c>
      <c r="G7" s="7">
        <v>-1.4558682400653052E-2</v>
      </c>
      <c r="H7" s="7">
        <v>-3.3363581894768203E-3</v>
      </c>
      <c r="I7" s="7">
        <v>1.1525662731220505E-2</v>
      </c>
      <c r="J7" s="7">
        <v>1.9563271903584221E-2</v>
      </c>
      <c r="K7" s="7">
        <v>3.563849024831147E-2</v>
      </c>
      <c r="L7" s="7">
        <v>3.6396758220348664E-2</v>
      </c>
      <c r="M7" s="7">
        <v>9.0081932209454318E-2</v>
      </c>
      <c r="N7" s="7">
        <v>9.5693094315042526E-2</v>
      </c>
      <c r="O7" s="7">
        <v>9.9639106011408213E-2</v>
      </c>
      <c r="P7" s="7">
        <v>0.11979913339908022</v>
      </c>
      <c r="Q7" s="7">
        <v>0.12774097344667859</v>
      </c>
      <c r="R7" s="7">
        <v>0.13889008701831243</v>
      </c>
      <c r="S7" s="7">
        <v>0.13461373972583712</v>
      </c>
      <c r="T7" s="7">
        <v>0.1440828205542474</v>
      </c>
      <c r="U7" s="7">
        <v>0.17722473400047278</v>
      </c>
      <c r="V7" s="7">
        <v>0.17081018695240202</v>
      </c>
      <c r="W7" s="7">
        <v>0.17142109370846992</v>
      </c>
      <c r="X7" s="7">
        <v>0.1729483867079975</v>
      </c>
      <c r="Y7" s="7">
        <v>0.17844654751260861</v>
      </c>
      <c r="Z7" s="7">
        <v>0.17921019401237229</v>
      </c>
      <c r="AA7" s="7">
        <v>0.15034468007733803</v>
      </c>
      <c r="AB7" s="7">
        <v>0.15417429625620008</v>
      </c>
      <c r="AC7" s="7">
        <v>0.16863418084657197</v>
      </c>
      <c r="AD7" s="7">
        <v>0.15248220098962825</v>
      </c>
      <c r="AE7" s="7">
        <v>0.16971098298494919</v>
      </c>
      <c r="AF7" s="7">
        <v>0.15709708221659263</v>
      </c>
      <c r="AG7" s="7">
        <v>0.17386435520173077</v>
      </c>
      <c r="AH7" s="7">
        <v>0.17401819153845843</v>
      </c>
      <c r="AI7" s="7">
        <v>0.19478500040365068</v>
      </c>
      <c r="AJ7" s="7">
        <v>0.17678708894340767</v>
      </c>
      <c r="AK7" s="7">
        <v>0.18601679917862057</v>
      </c>
      <c r="AL7" s="7">
        <v>0.19724627735386044</v>
      </c>
      <c r="AM7" s="7">
        <v>0.17509499367683565</v>
      </c>
      <c r="AN7" s="7">
        <v>0.16971098298494919</v>
      </c>
      <c r="AO7" s="7">
        <v>0.16740552668266726</v>
      </c>
      <c r="AP7" s="7">
        <v>0.15112482769129257</v>
      </c>
      <c r="AQ7" s="7">
        <v>0.17949979901016286</v>
      </c>
      <c r="AR7" s="7">
        <v>0.18864799583002223</v>
      </c>
      <c r="AS7" s="7">
        <v>0.20616915041507103</v>
      </c>
      <c r="AT7" s="7">
        <v>0.20229279848557366</v>
      </c>
      <c r="AU7" s="7">
        <v>0.21578256377393443</v>
      </c>
      <c r="AV7" s="7">
        <v>0.22369030500011966</v>
      </c>
      <c r="AW7" s="7">
        <v>0.21965891570343163</v>
      </c>
      <c r="AX7" s="7">
        <v>0.22074428171119906</v>
      </c>
      <c r="AY7" s="7">
        <v>0.18926819751750146</v>
      </c>
      <c r="AZ7" s="7">
        <v>0.21061938603113853</v>
      </c>
      <c r="BA7" s="7">
        <v>0.2434402065939498</v>
      </c>
      <c r="BB7" s="7">
        <v>0.2440653690594293</v>
      </c>
      <c r="BC7" s="7">
        <v>0.26141352303905402</v>
      </c>
      <c r="BD7" s="7">
        <v>0.27391666791121266</v>
      </c>
      <c r="BE7" s="7">
        <v>0.27829280516956933</v>
      </c>
      <c r="BF7" s="7">
        <v>0.23015560863994175</v>
      </c>
      <c r="BG7" s="7">
        <v>0.20499297606053871</v>
      </c>
      <c r="BH7" s="7">
        <v>0.23234362505040421</v>
      </c>
      <c r="BI7" s="7">
        <v>0.22546689014884536</v>
      </c>
      <c r="BJ7" s="7">
        <v>0.20764986432011082</v>
      </c>
      <c r="BK7" s="7">
        <v>0.17436022412690574</v>
      </c>
      <c r="BL7" s="7">
        <v>0.2157769241526287</v>
      </c>
      <c r="BM7" s="7">
        <v>0.1898328907100921</v>
      </c>
      <c r="BN7" s="7">
        <v>0.22828012124350319</v>
      </c>
      <c r="BO7" s="7">
        <v>0.23806606523934823</v>
      </c>
      <c r="BP7" s="7">
        <v>0.24105501231265106</v>
      </c>
      <c r="BQ7" s="7">
        <v>0.24734762865934412</v>
      </c>
      <c r="BR7" s="7">
        <v>0.23806606523934823</v>
      </c>
      <c r="BS7" s="7">
        <v>0.2514378162300156</v>
      </c>
      <c r="BT7" s="7">
        <v>0.22390774373268366</v>
      </c>
      <c r="BU7" s="7">
        <v>0.20896285171002205</v>
      </c>
      <c r="BV7" s="7">
        <v>0.18709610781535585</v>
      </c>
      <c r="BW7" s="7">
        <v>0.17042079198872995</v>
      </c>
      <c r="BX7" s="7">
        <v>0.22563821975536363</v>
      </c>
      <c r="BY7" s="7">
        <v>0.23633558921666808</v>
      </c>
      <c r="BZ7" s="7">
        <v>0.19983862328071186</v>
      </c>
      <c r="CA7" s="7">
        <v>0.1104838889073976</v>
      </c>
      <c r="CB7" s="7">
        <v>0.12971181221815609</v>
      </c>
      <c r="CC7" s="7">
        <v>0.13797296971283163</v>
      </c>
      <c r="CD7" s="7">
        <v>0.15401863226441981</v>
      </c>
      <c r="CE7" s="7">
        <v>0.12462800692336622</v>
      </c>
      <c r="CF7" s="7">
        <v>0.15163563116918441</v>
      </c>
      <c r="CG7" s="7">
        <v>0.17292394834900607</v>
      </c>
      <c r="CH7" s="7">
        <v>0.18197945694833209</v>
      </c>
      <c r="CI7" s="7">
        <v>0.20882817964199063</v>
      </c>
      <c r="CJ7" s="7">
        <v>0.23663010277374327</v>
      </c>
      <c r="CK7" s="7">
        <v>0.21565948426080922</v>
      </c>
      <c r="CL7" s="7">
        <v>0.1548129833690701</v>
      </c>
      <c r="CM7" s="7">
        <v>0.16625149306363129</v>
      </c>
      <c r="CN7" s="7">
        <v>0.13098276354185343</v>
      </c>
      <c r="CO7" s="7">
        <v>0.10899382785223065</v>
      </c>
      <c r="CP7" s="7">
        <v>7.7734294672928569E-2</v>
      </c>
      <c r="CQ7" s="7">
        <v>0.10562744390117251</v>
      </c>
      <c r="CR7" s="7">
        <v>0.10819232278351654</v>
      </c>
      <c r="CS7" s="7">
        <v>9.8574000865368508E-2</v>
      </c>
      <c r="CT7" s="7">
        <v>0.16253592256006219</v>
      </c>
      <c r="CU7" s="7">
        <v>0.15644429605045834</v>
      </c>
      <c r="CV7" s="7">
        <v>0.22986422820581404</v>
      </c>
      <c r="CW7" s="7">
        <v>0.22537566405235407</v>
      </c>
      <c r="CX7" s="7">
        <v>0.25455130494048583</v>
      </c>
      <c r="CY7" s="7">
        <v>0.26737575157092186</v>
      </c>
      <c r="CZ7" s="7">
        <v>0.23752335612610659</v>
      </c>
      <c r="DA7" s="7">
        <v>0.22118265783028532</v>
      </c>
      <c r="DB7" s="7">
        <v>0.21487286152609614</v>
      </c>
      <c r="DC7" s="7">
        <v>0.22587450944432919</v>
      </c>
      <c r="DD7" s="7">
        <v>0.22538918869974456</v>
      </c>
      <c r="DE7" s="7">
        <v>0.26001197270715709</v>
      </c>
      <c r="DF7" s="7">
        <v>0.21406394139973933</v>
      </c>
      <c r="DG7" s="7">
        <v>0.23736153032586249</v>
      </c>
      <c r="DH7" s="7">
        <v>0.26243883752365904</v>
      </c>
      <c r="DI7" s="7">
        <v>0.23121355982191744</v>
      </c>
      <c r="DJ7" s="7">
        <v>0.2417298347768502</v>
      </c>
      <c r="DK7" s="7">
        <v>0.21940299177732778</v>
      </c>
      <c r="DL7" s="7">
        <v>0.210019236330524</v>
      </c>
      <c r="DM7" s="7">
        <v>0.17847035924701041</v>
      </c>
      <c r="DN7" s="7">
        <v>0.15921747539010259</v>
      </c>
      <c r="DO7" s="7">
        <v>0.14650759662211746</v>
      </c>
      <c r="DP7" s="7">
        <v>0.17946068719203359</v>
      </c>
      <c r="DQ7" s="7">
        <v>0.1902275597640592</v>
      </c>
      <c r="DR7" s="7">
        <v>0.2029520597724663</v>
      </c>
      <c r="DS7" s="7">
        <v>0.1959372585863495</v>
      </c>
      <c r="DT7" s="7">
        <v>0.17163028188393842</v>
      </c>
      <c r="DU7" s="7">
        <v>0.13900340163158426</v>
      </c>
      <c r="DV7" s="7">
        <v>0.14047163526354953</v>
      </c>
      <c r="DW7" s="7">
        <v>0.15042279927616506</v>
      </c>
      <c r="DX7" s="7">
        <v>0.13606698658636968</v>
      </c>
      <c r="DY7" s="7">
        <v>0.13981905797227848</v>
      </c>
    </row>
    <row r="8" spans="1:129" x14ac:dyDescent="0.2">
      <c r="B8" t="b">
        <v>1</v>
      </c>
      <c r="C8" t="str">
        <v>TIPS</v>
      </c>
      <c r="D8" s="7">
        <v>0</v>
      </c>
      <c r="E8" s="7">
        <v>-2.0425834947279554E-3</v>
      </c>
      <c r="F8" s="7">
        <v>5.3421336561879527E-3</v>
      </c>
      <c r="G8" s="7">
        <v>6.5205450858671589E-3</v>
      </c>
      <c r="H8" s="7">
        <v>3.5352342890377498E-3</v>
      </c>
      <c r="I8" s="7">
        <v>4.4779615911392035E-3</v>
      </c>
      <c r="J8" s="7">
        <v>-6.5991003229199938E-3</v>
      </c>
      <c r="K8" s="7">
        <v>-2.3568228593585042E-2</v>
      </c>
      <c r="L8" s="7">
        <v>-1.7047683507717886E-2</v>
      </c>
      <c r="M8" s="7">
        <v>-9.9772149296423838E-3</v>
      </c>
      <c r="N8" s="7">
        <v>-2.0661482242018157E-2</v>
      </c>
      <c r="O8" s="7">
        <v>-1.0134343820167433E-2</v>
      </c>
      <c r="P8" s="7">
        <v>-1.1226916318911708E-2</v>
      </c>
      <c r="Q8" s="7">
        <v>-1.0675676052714477E-2</v>
      </c>
      <c r="R8" s="7">
        <v>-3.667003770015948E-3</v>
      </c>
      <c r="S8" s="7">
        <v>-2.9582662849053356E-3</v>
      </c>
      <c r="T8" s="7">
        <v>6.6418816652418671E-4</v>
      </c>
      <c r="U8" s="7">
        <v>8.1404072973478517E-3</v>
      </c>
      <c r="V8" s="7">
        <v>6.5590077778340311E-3</v>
      </c>
      <c r="W8" s="7">
        <v>4.8985465697333188E-3</v>
      </c>
      <c r="X8" s="7">
        <v>9.6427359200649595E-3</v>
      </c>
      <c r="Y8" s="7">
        <v>8.5320048317686012E-3</v>
      </c>
      <c r="Z8" s="7">
        <v>1.7514751528938027E-2</v>
      </c>
      <c r="AA8" s="7">
        <v>1.0598833542668194E-2</v>
      </c>
      <c r="AB8" s="7">
        <v>1.3142619892018474E-2</v>
      </c>
      <c r="AC8" s="7">
        <v>1.8582240864426898E-2</v>
      </c>
      <c r="AD8" s="7">
        <v>2.3463116879722946E-2</v>
      </c>
      <c r="AE8" s="7">
        <v>3.2184681916622181E-2</v>
      </c>
      <c r="AF8" s="7">
        <v>3.2664761138165327E-2</v>
      </c>
      <c r="AG8" s="7">
        <v>4.3226651343469077E-2</v>
      </c>
      <c r="AH8" s="7">
        <v>4.045585500008967E-2</v>
      </c>
      <c r="AI8" s="7">
        <v>3.8121555421686652E-2</v>
      </c>
      <c r="AJ8" s="7">
        <v>3.9570430387025707E-2</v>
      </c>
      <c r="AK8" s="7">
        <v>3.8524018643567574E-2</v>
      </c>
      <c r="AL8" s="7">
        <v>4.3972939907785155E-2</v>
      </c>
      <c r="AM8" s="7">
        <v>4.9646707236749521E-2</v>
      </c>
      <c r="AN8" s="7">
        <v>4.6161399860770017E-2</v>
      </c>
      <c r="AO8" s="7">
        <v>3.8623393642779072E-2</v>
      </c>
      <c r="AP8" s="7">
        <v>3.4975975734820496E-2</v>
      </c>
      <c r="AQ8" s="7">
        <v>3.8977762385334382E-2</v>
      </c>
      <c r="AR8" s="7">
        <v>4.7273318808119233E-2</v>
      </c>
      <c r="AS8" s="7">
        <v>4.5077437038106419E-2</v>
      </c>
      <c r="AT8" s="7">
        <v>4.9143883737217793E-2</v>
      </c>
      <c r="AU8" s="7">
        <v>5.1928602893681744E-2</v>
      </c>
      <c r="AV8" s="7">
        <v>6.1860135894943116E-2</v>
      </c>
      <c r="AW8" s="7">
        <v>6.308122737663735E-2</v>
      </c>
      <c r="AX8" s="7">
        <v>5.1765792537764498E-2</v>
      </c>
      <c r="AY8" s="7">
        <v>5.5314461604771978E-2</v>
      </c>
      <c r="AZ8" s="7">
        <v>4.8303487269645513E-2</v>
      </c>
      <c r="BA8" s="7">
        <v>4.9019987275543339E-2</v>
      </c>
      <c r="BB8" s="7">
        <v>5.1808840918167863E-2</v>
      </c>
      <c r="BC8" s="7">
        <v>6.1077686691088102E-2</v>
      </c>
      <c r="BD8" s="7">
        <v>3.6634190139751402E-2</v>
      </c>
      <c r="BE8" s="7">
        <v>3.7454439044473993E-2</v>
      </c>
      <c r="BF8" s="7">
        <v>2.6955219914469867E-2</v>
      </c>
      <c r="BG8" s="7">
        <v>3.1548624830768084E-2</v>
      </c>
      <c r="BH8" s="7">
        <v>2.5836753930015617E-2</v>
      </c>
      <c r="BI8" s="7">
        <v>1.2008573616731527E-2</v>
      </c>
      <c r="BJ8" s="7">
        <v>1.842880446599645E-2</v>
      </c>
      <c r="BK8" s="7">
        <v>2.9869968200276528E-2</v>
      </c>
      <c r="BL8" s="7">
        <v>4.6240820669535686E-2</v>
      </c>
      <c r="BM8" s="7">
        <v>5.2177878338794462E-2</v>
      </c>
      <c r="BN8" s="7">
        <v>4.8137380374651324E-2</v>
      </c>
      <c r="BO8" s="7">
        <v>3.7417698287723233E-2</v>
      </c>
      <c r="BP8" s="7">
        <v>2.7192773308619269E-2</v>
      </c>
      <c r="BQ8" s="7">
        <v>7.5933659747792759E-3</v>
      </c>
      <c r="BR8" s="7">
        <v>5.6015841730323503E-3</v>
      </c>
      <c r="BS8" s="7">
        <v>1.165992317240731E-2</v>
      </c>
      <c r="BT8" s="7">
        <v>1.3153761825769958E-2</v>
      </c>
      <c r="BU8" s="7">
        <v>-8.9625623014807226E-3</v>
      </c>
      <c r="BV8" s="7">
        <v>-1.2224478509847926E-2</v>
      </c>
      <c r="BW8" s="7">
        <v>-8.4607240803883047E-3</v>
      </c>
      <c r="BX8" s="7">
        <v>-1.2677863131436349E-3</v>
      </c>
      <c r="BY8" s="7">
        <v>-4.7190048967693998E-3</v>
      </c>
      <c r="BZ8" s="7">
        <v>-5.734338932449728E-3</v>
      </c>
      <c r="CA8" s="7">
        <v>-2.9763908040814007E-2</v>
      </c>
      <c r="CB8" s="7">
        <v>-2.4179570844572333E-2</v>
      </c>
      <c r="CC8" s="7">
        <v>-3.6194350794649624E-2</v>
      </c>
      <c r="CD8" s="7">
        <v>-3.3769626596875053E-2</v>
      </c>
      <c r="CE8" s="7">
        <v>-3.0963535185669671E-2</v>
      </c>
      <c r="CF8" s="7">
        <v>-2.2460232343573302E-2</v>
      </c>
      <c r="CG8" s="7">
        <v>3.2861337999092502E-4</v>
      </c>
      <c r="CH8" s="7">
        <v>-9.7626360187243026E-4</v>
      </c>
      <c r="CI8" s="7">
        <v>-1.2139495942416138E-2</v>
      </c>
      <c r="CJ8" s="7">
        <v>-6.9872355704890185E-3</v>
      </c>
      <c r="CK8" s="7">
        <v>-6.0426482100257332E-3</v>
      </c>
      <c r="CL8" s="7">
        <v>-2.9249592695561839E-2</v>
      </c>
      <c r="CM8" s="7">
        <v>-3.4206841602209E-2</v>
      </c>
      <c r="CN8" s="7">
        <v>-4.1947106146523243E-2</v>
      </c>
      <c r="CO8" s="7">
        <v>-6.0732452492567035E-2</v>
      </c>
      <c r="CP8" s="7">
        <v>-8.1431126693611883E-2</v>
      </c>
      <c r="CQ8" s="7">
        <v>-8.2648700639196132E-2</v>
      </c>
      <c r="CR8" s="7">
        <v>-8.1605069775070926E-2</v>
      </c>
      <c r="CS8" s="7">
        <v>-8.6301404059529518E-2</v>
      </c>
      <c r="CT8" s="7">
        <v>-7.2299363538673708E-2</v>
      </c>
      <c r="CU8" s="7">
        <v>-8.7258063382925202E-2</v>
      </c>
      <c r="CV8" s="7">
        <v>-6.812484008217301E-2</v>
      </c>
      <c r="CW8" s="7">
        <v>-7.3516928276048277E-2</v>
      </c>
      <c r="CX8" s="7">
        <v>-6.4472127453629943E-2</v>
      </c>
      <c r="CY8" s="7">
        <v>-4.7668157632358654E-2</v>
      </c>
      <c r="CZ8" s="7">
        <v>-4.6797410905575543E-2</v>
      </c>
      <c r="DA8" s="7">
        <v>-5.5163529839383142E-2</v>
      </c>
      <c r="DB8" s="7">
        <v>-6.3811723861297368E-2</v>
      </c>
      <c r="DC8" s="7">
        <v>-6.7393293861605738E-2</v>
      </c>
      <c r="DD8" s="7">
        <v>-6.599560733405542E-2</v>
      </c>
      <c r="DE8" s="7">
        <v>-4.765096590482637E-2</v>
      </c>
      <c r="DF8" s="7">
        <v>-4.5467082432068318E-2</v>
      </c>
      <c r="DG8" s="7">
        <v>-4.4506168915785717E-2</v>
      </c>
      <c r="DH8" s="7">
        <v>-4.5816497157798529E-2</v>
      </c>
      <c r="DI8" s="7">
        <v>-5.5949735992800571E-2</v>
      </c>
      <c r="DJ8" s="7">
        <v>-6.3200234278954798E-2</v>
      </c>
      <c r="DK8" s="7">
        <v>-6.3025526916089633E-2</v>
      </c>
      <c r="DL8" s="7">
        <v>-6.6519738630860623E-2</v>
      </c>
      <c r="DM8" s="7">
        <v>-6.9489828257036118E-2</v>
      </c>
      <c r="DN8" s="7">
        <v>-5.3154353729490254E-2</v>
      </c>
      <c r="DO8" s="7">
        <v>-3.7517736278034022E-2</v>
      </c>
      <c r="DP8" s="7">
        <v>-4.1710795860685088E-2</v>
      </c>
      <c r="DQ8" s="7">
        <v>-2.7920894075173574E-2</v>
      </c>
      <c r="DR8" s="7">
        <v>-3.5179781040375425E-2</v>
      </c>
      <c r="DS8" s="7">
        <v>-4.0689540946159869E-2</v>
      </c>
      <c r="DT8" s="7">
        <v>-3.7541106714283005E-2</v>
      </c>
      <c r="DU8" s="7">
        <v>-3.2983733522587821E-2</v>
      </c>
      <c r="DV8" s="7">
        <v>-3.4654038306870638E-2</v>
      </c>
      <c r="DW8" s="7">
        <v>-4.5642857947260002E-2</v>
      </c>
      <c r="DX8" s="7">
        <v>-5.4082274230374823E-2</v>
      </c>
      <c r="DY8" s="7">
        <v>-4.640698281378814E-2</v>
      </c>
    </row>
    <row r="9" spans="1:129" x14ac:dyDescent="0.2">
      <c r="B9" t="b">
        <v>0</v>
      </c>
      <c r="C9" t="str">
        <v>Inflation</v>
      </c>
      <c r="D9" s="7">
        <v>1.4E-2</v>
      </c>
      <c r="E9" s="7">
        <v>1.4E-2</v>
      </c>
      <c r="F9" s="7">
        <v>1.4E-2</v>
      </c>
      <c r="G9" s="7">
        <v>1.4E-2</v>
      </c>
      <c r="H9" s="7">
        <v>1.4E-2</v>
      </c>
      <c r="I9" s="7">
        <v>1.7000000000000001E-2</v>
      </c>
      <c r="J9" s="7">
        <v>1.7000000000000001E-2</v>
      </c>
      <c r="K9" s="7">
        <v>1.7000000000000001E-2</v>
      </c>
      <c r="L9" s="7">
        <v>1.7000000000000001E-2</v>
      </c>
      <c r="M9" s="7">
        <v>2.5999999999999999E-2</v>
      </c>
      <c r="N9" s="7">
        <v>2.5999999999999999E-2</v>
      </c>
      <c r="O9" s="7">
        <v>2.5999999999999999E-2</v>
      </c>
      <c r="P9" s="7">
        <v>2.5999999999999999E-2</v>
      </c>
      <c r="Q9" s="7">
        <v>4.2000000000000003E-2</v>
      </c>
      <c r="R9" s="7">
        <v>4.2000000000000003E-2</v>
      </c>
      <c r="S9" s="7">
        <v>4.2000000000000003E-2</v>
      </c>
      <c r="T9" s="7">
        <v>4.2000000000000003E-2</v>
      </c>
      <c r="U9" s="7">
        <v>4.2000000000000003E-2</v>
      </c>
      <c r="V9" s="7">
        <v>0.05</v>
      </c>
      <c r="W9" s="7">
        <v>0.05</v>
      </c>
      <c r="X9" s="7">
        <v>0.05</v>
      </c>
      <c r="Y9" s="7">
        <v>0.05</v>
      </c>
      <c r="Z9" s="7">
        <v>5.3999999999999999E-2</v>
      </c>
      <c r="AA9" s="7">
        <v>5.3999999999999999E-2</v>
      </c>
      <c r="AB9" s="7">
        <v>5.3999999999999999E-2</v>
      </c>
      <c r="AC9" s="7">
        <v>5.3999999999999999E-2</v>
      </c>
      <c r="AD9" s="7">
        <v>5.3999999999999999E-2</v>
      </c>
      <c r="AE9" s="7">
        <v>5.3999999999999999E-2</v>
      </c>
      <c r="AF9" s="7">
        <v>5.3999999999999999E-2</v>
      </c>
      <c r="AG9" s="7">
        <v>5.3999999999999999E-2</v>
      </c>
      <c r="AH9" s="7">
        <v>5.3999999999999999E-2</v>
      </c>
      <c r="AI9" s="7">
        <v>5.2999999999999999E-2</v>
      </c>
      <c r="AJ9" s="7">
        <v>5.2999999999999999E-2</v>
      </c>
      <c r="AK9" s="7">
        <v>5.2999999999999999E-2</v>
      </c>
      <c r="AL9" s="7">
        <v>5.2999999999999999E-2</v>
      </c>
      <c r="AM9" s="7">
        <v>5.3999999999999999E-2</v>
      </c>
      <c r="AN9" s="7">
        <v>5.3999999999999999E-2</v>
      </c>
      <c r="AO9" s="7">
        <v>5.3999999999999999E-2</v>
      </c>
      <c r="AP9" s="7">
        <v>5.3999999999999999E-2</v>
      </c>
      <c r="AQ9" s="7">
        <v>6.2E-2</v>
      </c>
      <c r="AR9" s="7">
        <v>6.2E-2</v>
      </c>
      <c r="AS9" s="7">
        <v>6.2E-2</v>
      </c>
      <c r="AT9" s="7">
        <v>6.2E-2</v>
      </c>
      <c r="AU9" s="7">
        <v>6.2E-2</v>
      </c>
      <c r="AV9" s="7">
        <v>6.8000000000000005E-2</v>
      </c>
      <c r="AW9" s="7">
        <v>6.8000000000000005E-2</v>
      </c>
      <c r="AX9" s="7">
        <v>6.8000000000000005E-2</v>
      </c>
      <c r="AY9" s="7">
        <v>6.8000000000000005E-2</v>
      </c>
      <c r="AZ9" s="7">
        <v>7.0000000000000007E-2</v>
      </c>
      <c r="BA9" s="7">
        <v>7.0000000000000007E-2</v>
      </c>
      <c r="BB9" s="7">
        <v>7.0000000000000007E-2</v>
      </c>
      <c r="BC9" s="7">
        <v>7.0000000000000007E-2</v>
      </c>
      <c r="BD9" s="7">
        <v>7.0000000000000007E-2</v>
      </c>
      <c r="BE9" s="7">
        <v>7.4999999999999997E-2</v>
      </c>
      <c r="BF9" s="7">
        <v>7.4999999999999997E-2</v>
      </c>
      <c r="BG9" s="7">
        <v>7.4999999999999997E-2</v>
      </c>
      <c r="BH9" s="7">
        <v>7.4999999999999997E-2</v>
      </c>
      <c r="BI9" s="7">
        <v>7.9000000000000001E-2</v>
      </c>
      <c r="BJ9" s="7">
        <v>7.9000000000000001E-2</v>
      </c>
      <c r="BK9" s="7">
        <v>7.9000000000000001E-2</v>
      </c>
      <c r="BL9" s="7">
        <v>7.9000000000000001E-2</v>
      </c>
      <c r="BM9" s="7">
        <v>8.5000000000000006E-2</v>
      </c>
      <c r="BN9" s="7">
        <v>8.5000000000000006E-2</v>
      </c>
      <c r="BO9" s="7">
        <v>8.5000000000000006E-2</v>
      </c>
      <c r="BP9" s="7">
        <v>8.5000000000000006E-2</v>
      </c>
      <c r="BQ9" s="7">
        <v>8.3000000000000004E-2</v>
      </c>
      <c r="BR9" s="7">
        <v>8.3000000000000004E-2</v>
      </c>
      <c r="BS9" s="7">
        <v>8.3000000000000004E-2</v>
      </c>
      <c r="BT9" s="7">
        <v>8.3000000000000004E-2</v>
      </c>
      <c r="BU9" s="7">
        <v>8.3000000000000004E-2</v>
      </c>
      <c r="BV9" s="7">
        <v>8.5999999999999993E-2</v>
      </c>
      <c r="BW9" s="7">
        <v>8.5999999999999993E-2</v>
      </c>
      <c r="BX9" s="7">
        <v>8.5999999999999993E-2</v>
      </c>
      <c r="BY9" s="7">
        <v>8.5999999999999993E-2</v>
      </c>
      <c r="BZ9" s="7">
        <v>9.0999999999999998E-2</v>
      </c>
      <c r="CA9" s="7">
        <v>9.0999999999999998E-2</v>
      </c>
      <c r="CB9" s="7">
        <v>9.0999999999999998E-2</v>
      </c>
      <c r="CC9" s="7">
        <v>9.0999999999999998E-2</v>
      </c>
      <c r="CD9" s="7">
        <v>8.5000000000000006E-2</v>
      </c>
      <c r="CE9" s="7">
        <v>8.5000000000000006E-2</v>
      </c>
      <c r="CF9" s="7">
        <v>8.5000000000000006E-2</v>
      </c>
      <c r="CG9" s="7">
        <v>8.5000000000000006E-2</v>
      </c>
      <c r="CH9" s="7">
        <v>8.5000000000000006E-2</v>
      </c>
      <c r="CI9" s="7">
        <v>8.3000000000000004E-2</v>
      </c>
      <c r="CJ9" s="7">
        <v>8.3000000000000004E-2</v>
      </c>
      <c r="CK9" s="7">
        <v>8.3000000000000004E-2</v>
      </c>
      <c r="CL9" s="7">
        <v>8.3000000000000004E-2</v>
      </c>
      <c r="CM9" s="7">
        <v>8.2000000000000003E-2</v>
      </c>
      <c r="CN9" s="7">
        <v>8.2000000000000003E-2</v>
      </c>
      <c r="CO9" s="7">
        <v>8.2000000000000003E-2</v>
      </c>
      <c r="CP9" s="7">
        <v>8.2000000000000003E-2</v>
      </c>
      <c r="CQ9" s="7">
        <v>8.2000000000000003E-2</v>
      </c>
      <c r="CR9" s="7">
        <v>7.6999999999999999E-2</v>
      </c>
      <c r="CS9" s="7">
        <v>7.6999999999999999E-2</v>
      </c>
      <c r="CT9" s="7">
        <v>7.6999999999999999E-2</v>
      </c>
      <c r="CU9" s="7">
        <v>7.6999999999999999E-2</v>
      </c>
      <c r="CV9" s="7">
        <v>7.0999999999999994E-2</v>
      </c>
      <c r="CW9" s="7">
        <v>7.0999999999999994E-2</v>
      </c>
      <c r="CX9" s="7">
        <v>7.0999999999999994E-2</v>
      </c>
      <c r="CY9" s="7">
        <v>7.0999999999999994E-2</v>
      </c>
      <c r="CZ9" s="7">
        <v>6.5000000000000002E-2</v>
      </c>
      <c r="DA9" s="7">
        <v>6.5000000000000002E-2</v>
      </c>
      <c r="DB9" s="7">
        <v>6.5000000000000002E-2</v>
      </c>
      <c r="DC9" s="7">
        <v>6.5000000000000002E-2</v>
      </c>
      <c r="DD9" s="7">
        <v>6.5000000000000002E-2</v>
      </c>
      <c r="DE9" s="7">
        <v>6.4000000000000001E-2</v>
      </c>
      <c r="DF9" s="7">
        <v>6.4000000000000001E-2</v>
      </c>
      <c r="DG9" s="7">
        <v>6.4000000000000001E-2</v>
      </c>
      <c r="DH9" s="7">
        <v>6.4000000000000001E-2</v>
      </c>
      <c r="DI9" s="7">
        <v>0.06</v>
      </c>
      <c r="DJ9" s="7">
        <v>0.06</v>
      </c>
      <c r="DK9" s="7">
        <v>0.06</v>
      </c>
      <c r="DL9" s="7">
        <v>0.06</v>
      </c>
      <c r="DM9" s="7">
        <v>0.05</v>
      </c>
      <c r="DN9" s="7">
        <v>0.05</v>
      </c>
      <c r="DO9" s="7">
        <v>0.05</v>
      </c>
      <c r="DP9" s="7">
        <v>0.05</v>
      </c>
      <c r="DQ9" s="7">
        <v>0.05</v>
      </c>
      <c r="DR9" s="7">
        <v>4.9000000000000002E-2</v>
      </c>
      <c r="DS9" s="7">
        <v>4.9000000000000002E-2</v>
      </c>
      <c r="DT9" s="7">
        <v>4.9000000000000002E-2</v>
      </c>
      <c r="DU9" s="7">
        <v>4.9000000000000002E-2</v>
      </c>
      <c r="DV9" s="7">
        <v>0.04</v>
      </c>
      <c r="DW9" s="7">
        <v>0.04</v>
      </c>
      <c r="DX9" s="7">
        <v>0.04</v>
      </c>
      <c r="DY9" s="7">
        <v>0.04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Overall</vt:lpstr>
      <vt:lpstr>AssetClass Tickers</vt:lpstr>
      <vt:lpstr>Inflation</vt:lpstr>
      <vt:lpstr>Gold</vt:lpstr>
      <vt:lpstr>Dividends</vt:lpstr>
      <vt:lpstr>TIPS</vt:lpstr>
      <vt:lpstr>Oil</vt:lpstr>
      <vt:lpstr>Real_Estate</vt:lpstr>
      <vt:lpstr>QQQ</vt:lpstr>
      <vt:lpstr>Transposed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 Maxwell</dc:creator>
  <cp:lastModifiedBy>JJ Maxwell</cp:lastModifiedBy>
  <dcterms:created xsi:type="dcterms:W3CDTF">2025-02-25T18:35:18Z</dcterms:created>
  <dcterms:modified xsi:type="dcterms:W3CDTF">2025-02-26T01:38:09Z</dcterms:modified>
</cp:coreProperties>
</file>